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01-9" sheetId="1" r:id="rId1"/>
  </sheets>
  <definedNames/>
  <calcPr fullCalcOnLoad="1"/>
</workbook>
</file>

<file path=xl/sharedStrings.xml><?xml version="1.0" encoding="utf-8"?>
<sst xmlns="http://schemas.openxmlformats.org/spreadsheetml/2006/main" count="392" uniqueCount="315">
  <si>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</si>
  <si>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</si>
  <si>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</si>
  <si>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</si>
  <si>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</si>
  <si>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</si>
  <si>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</si>
  <si>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</si>
  <si>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</si>
  <si>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</si>
  <si>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</si>
  <si>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</si>
  <si>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</si>
  <si>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</si>
  <si>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</si>
  <si>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</si>
  <si>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</si>
  <si>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</si>
  <si>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</si>
  <si>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</si>
  <si>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</si>
  <si>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</si>
  <si>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</si>
  <si>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</si>
  <si>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</si>
  <si>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</si>
  <si>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</si>
  <si>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</si>
  <si>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</si>
  <si>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</si>
  <si>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</si>
  <si>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</si>
  <si>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</si>
  <si>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</si>
  <si>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</si>
  <si>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</si>
  <si>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</si>
  <si>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</si>
  <si>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</si>
  <si>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</si>
  <si>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</si>
  <si>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</si>
  <si>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</si>
  <si>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</si>
  <si>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</si>
  <si>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</si>
  <si>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</si>
  <si>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</si>
  <si>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</si>
  <si>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</si>
  <si>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</si>
  <si>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</si>
  <si>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</si>
  <si>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</si>
  <si>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</si>
  <si>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</si>
  <si>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</si>
  <si>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</si>
  <si>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</si>
  <si>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</si>
  <si>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</si>
  <si>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</si>
  <si>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</si>
  <si>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</si>
  <si>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</si>
  <si>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</si>
  <si>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</si>
  <si>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</si>
  <si>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</si>
  <si>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</si>
  <si>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</si>
  <si>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</si>
  <si>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</si>
  <si>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</si>
  <si>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</si>
  <si>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</si>
  <si>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</si>
  <si>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</si>
  <si>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</si>
  <si>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</si>
  <si>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</si>
  <si>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</si>
  <si>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</si>
  <si>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</si>
  <si>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</si>
  <si>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Tổ Toán (10)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</si>
  <si>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</si>
  <si>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</si>
  <si>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</si>
  <si>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</si>
  <si>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</si>
  <si>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</si>
  <si>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</si>
  <si>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</si>
  <si>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</si>
  <si>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</si>
  <si>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</si>
  <si>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</si>
  <si>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</si>
  <si>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</si>
  <si>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</si>
  <si>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</si>
  <si>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</si>
  <si>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</si>
  <si>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</si>
  <si>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</si>
  <si>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</si>
  <si>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</si>
  <si>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</si>
  <si>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</si>
  <si>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</si>
  <si>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</si>
  <si>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</si>
  <si>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</si>
  <si>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</si>
  <si>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</si>
  <si>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</si>
  <si>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</si>
  <si>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</si>
  <si>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</si>
  <si>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</si>
  <si>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</si>
  <si>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</si>
  <si>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</si>
  <si>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hành chánh (10)</t>
  </si>
  <si>
    <t>Tổ Tiếng Anh - Tin học(8)</t>
  </si>
  <si>
    <t>( Ban hành kèm theo QĐ Số …../QĐ-THCSHL ngày ….. tháng …..năm 2023 của Hiệu trưởng trường THCS Hòa Lợi)</t>
  </si>
  <si>
    <t>Hộ sản 08/5/2023</t>
  </si>
  <si>
    <t>CTCĐ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</si>
  <si>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</si>
  <si>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</si>
  <si>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</si>
  <si>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</si>
  <si>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</si>
  <si>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</si>
  <si>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</si>
  <si>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</si>
  <si>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</si>
  <si>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 xml:space="preserve">Phó HT, HĐTNHN 6 </t>
  </si>
  <si>
    <t xml:space="preserve">Phó HT, HĐTNHN 7 </t>
  </si>
  <si>
    <t>TTCM+CN9A7</t>
  </si>
  <si>
    <t>TTCĐ+9A2</t>
  </si>
  <si>
    <t>CN8A3</t>
  </si>
  <si>
    <t>CN8A4</t>
  </si>
  <si>
    <t>TPCM+CN9A4</t>
  </si>
  <si>
    <t>8+8+2</t>
  </si>
  <si>
    <t>CN9A5</t>
  </si>
  <si>
    <t>1+4+3</t>
  </si>
  <si>
    <t>TPCĐ+CN8A8, con nhỏ</t>
  </si>
  <si>
    <t>Văn 9A1,2+C. Nghệ 6A6,7,8,9,10,11,12</t>
  </si>
  <si>
    <t>Văn 9A7,8+ C. Nghệ 6A1,2,3,4,5</t>
  </si>
  <si>
    <t>12+8+2</t>
  </si>
  <si>
    <t>PMB NN+CN8A1</t>
  </si>
  <si>
    <t>CN8A9</t>
  </si>
  <si>
    <t>1+1+4</t>
  </si>
  <si>
    <t>TPCM, TPCĐ,CN7A2</t>
  </si>
  <si>
    <r>
      <t xml:space="preserve">TTCĐ, </t>
    </r>
    <r>
      <rPr>
        <sz val="11"/>
        <color indexed="10"/>
        <rFont val="Times New Roman"/>
        <family val="1"/>
      </rPr>
      <t>CN6A1</t>
    </r>
  </si>
  <si>
    <t>CN7A9</t>
  </si>
  <si>
    <t>BD LTV 7</t>
  </si>
  <si>
    <t>BD LTV 8</t>
  </si>
  <si>
    <t>BD SK 7</t>
  </si>
  <si>
    <t>BD SK 8</t>
  </si>
  <si>
    <t>Hộ sản 06/9/2023</t>
  </si>
  <si>
    <t>TTCM, CN6A9</t>
  </si>
  <si>
    <t>9+8+2</t>
  </si>
  <si>
    <t>12+9+2</t>
  </si>
  <si>
    <t>CN6A5</t>
  </si>
  <si>
    <t>Nhạc 6,7,8,9</t>
  </si>
  <si>
    <t>12+9+9+8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</si>
  <si>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</si>
  <si>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</si>
  <si>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</si>
  <si>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</si>
  <si>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</si>
  <si>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</si>
  <si>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</si>
  <si>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</si>
  <si>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</si>
  <si>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</si>
  <si>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4+10+2</t>
  </si>
  <si>
    <t>TTCĐ, CN6A6</t>
  </si>
  <si>
    <t>MT 6+8, HĐTNHN 6A6</t>
  </si>
  <si>
    <t>KNS 6A7,8,9,10,11,12</t>
  </si>
  <si>
    <t>KNS 6A1,2,3,4,5,6</t>
  </si>
  <si>
    <t>CN7A7</t>
  </si>
  <si>
    <t>Con nhỏ, TKHĐ, CN8A5</t>
  </si>
  <si>
    <t>3+2+4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</si>
  <si>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</si>
  <si>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</si>
  <si>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</si>
  <si>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</si>
  <si>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</si>
  <si>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</si>
  <si>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</si>
  <si>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</si>
  <si>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</si>
  <si>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</si>
  <si>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</si>
  <si>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</si>
  <si>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</si>
  <si>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</si>
  <si>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Nguyễn Võ Hoàng Kha</t>
  </si>
  <si>
    <t>Lê Kiều Oanh</t>
  </si>
  <si>
    <t>GDCD8,9, HĐTNHN 8A3</t>
  </si>
  <si>
    <t>GDCD6+ GDCD7, HĐTNHN 6A10</t>
  </si>
  <si>
    <t>9+9+2</t>
  </si>
  <si>
    <t>Văn 9A3,4+7A8,9</t>
  </si>
  <si>
    <t>10+8</t>
  </si>
  <si>
    <t>CN 7A6</t>
  </si>
  <si>
    <t>CN 6A7</t>
  </si>
  <si>
    <t>CN 7A4</t>
  </si>
  <si>
    <t>TTCM,</t>
  </si>
  <si>
    <t>9+12+2</t>
  </si>
  <si>
    <t>12+9</t>
  </si>
  <si>
    <t>Anh 9A4,5 + 6A1,2 + 7A1,2 HĐTNHN 6A1</t>
  </si>
  <si>
    <t>6 + 6+9+2</t>
  </si>
  <si>
    <t>Anh 7A3,4,5+ 6A3,4,5,6  HĐTNHN 7A4</t>
  </si>
  <si>
    <t>Anh 9A1,2,3 + 6A,7,8,9</t>
  </si>
  <si>
    <t>Anh 9A 6,7,8 + 8A1,2  HĐTNHN 8A1</t>
  </si>
  <si>
    <t>Anh 7A6,7,+ 6A10,11,12 +8A3,4,5</t>
  </si>
  <si>
    <t>6+9+9</t>
  </si>
  <si>
    <t>Anh 8A6,7,8,9+ 7A8,9+ HĐTN 8A9</t>
  </si>
  <si>
    <t>12+6+2</t>
  </si>
  <si>
    <t>9 +9+2</t>
  </si>
  <si>
    <t>16+2</t>
  </si>
  <si>
    <t>CN6A12</t>
  </si>
  <si>
    <t>3+18+2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</si>
  <si>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>+9+2</t>
    </r>
  </si>
  <si>
    <t>Địa 6A1,2,3,4,5,6,7,8,9 + Địa 8, HĐTNHN 8A5</t>
  </si>
  <si>
    <t>18+5</t>
  </si>
  <si>
    <t>Sử 7A6,7,8,9 + 6A3,5,6,7,8 HĐTNHN 6A8</t>
  </si>
  <si>
    <t>Sử 9+ 6A1,2,4+HĐTNHN 6A4</t>
  </si>
  <si>
    <t>5+8+2+4</t>
  </si>
  <si>
    <t>Địa 9+ HĐTNHN 7A9</t>
  </si>
  <si>
    <t>CN6A2</t>
  </si>
  <si>
    <t>Toán 8A1,2,3+6A10,11,12</t>
  </si>
  <si>
    <t>12+12</t>
  </si>
  <si>
    <t>8 +8+2</t>
  </si>
  <si>
    <t>Toán 9A6,7,8 + 6A4,5,6</t>
  </si>
  <si>
    <t>Toán 9A4,5 +7A4,5+ HĐTNHN 7A5</t>
  </si>
  <si>
    <t>Toán 9A1,2,3 + 8A7,8,9</t>
  </si>
  <si>
    <t>Toán 6A1,2,3 +7A8,9 HĐTNHN 6A2</t>
  </si>
  <si>
    <t>Toán 8A4,5,6+7A1,2,3</t>
  </si>
  <si>
    <t>CN7 + CN8, HĐTNHN 8A7</t>
  </si>
  <si>
    <t>Tổ Lý- Hoá - Sinh (9)</t>
  </si>
  <si>
    <t>Toán 6A7,8 ,9 + 7A6,7 HĐTNHN 7A7</t>
  </si>
  <si>
    <t>Địa 6A10,11,12+ Địa 7+HĐTNHN 6A12</t>
  </si>
  <si>
    <t>8+12+4</t>
  </si>
  <si>
    <t>8+8+2+3</t>
  </si>
  <si>
    <t>BD HSG</t>
  </si>
  <si>
    <t>KNS 7, 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</si>
  <si>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</si>
  <si>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</si>
  <si>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</si>
  <si>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</si>
  <si>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</si>
  <si>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</si>
  <si>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12 + 4 +2+3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</si>
  <si>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</si>
  <si>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</si>
  <si>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</si>
  <si>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</si>
  <si>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</si>
  <si>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7A3,4+ 6A1,2,3+ GDĐP 6A7,8,9</t>
  </si>
  <si>
    <t>Văn 8A8,9+ 6A8,9, HĐTNHN 8A8</t>
  </si>
  <si>
    <t>Văn 6A6,7+ 7A5,7 +HĐTNHN 6A7+GDĐP 6A1,2,3</t>
  </si>
  <si>
    <t>Văn 8A5,6,7+ 7A6 + HĐTNHN 7A6+ GDĐP 6A4,5,6</t>
  </si>
  <si>
    <t>PBM Tin</t>
  </si>
  <si>
    <t>Tin 7 + Tin 8A 6,7,8,9, HĐTNHN 7A2,GDĐP 8A1,2,3,4,5</t>
  </si>
  <si>
    <t>9+4+2+5</t>
  </si>
  <si>
    <t>Tin 6 + Tin 8A1,2,3,4,5, GDĐP 8A6,7,8,9</t>
  </si>
  <si>
    <t>8+6+2</t>
  </si>
  <si>
    <t xml:space="preserve"> Sử 8+GDĐP 7A1,2,3,4,5</t>
  </si>
  <si>
    <t>Sử 7A1,2,3,4,5 + 6A9,10,11,12+ HĐTNHN 7A3+
GDĐP 7A6,7,8,9</t>
  </si>
  <si>
    <t>KHTN 7A6 + KHTN 6A9,10+ HĐTNHN 8A6</t>
  </si>
  <si>
    <t>4+8+2</t>
  </si>
  <si>
    <t>KHTN 6A11,12 + KHTN 7A3,4,5 HĐTNHN 6A11</t>
  </si>
  <si>
    <t>8+ 12+2</t>
  </si>
  <si>
    <t>TPCĐ</t>
  </si>
  <si>
    <t>12 +5+4</t>
  </si>
  <si>
    <t>TP  Văn phòng,TPCĐ</t>
  </si>
  <si>
    <t>TTCĐ</t>
  </si>
  <si>
    <t>CN6A8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</si>
  <si>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</si>
  <si>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</si>
  <si>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</si>
  <si>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</si>
  <si>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</si>
  <si>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</si>
  <si>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</si>
  <si>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Hộ sản 06/6/2023</t>
  </si>
  <si>
    <t>42 nữ</t>
  </si>
  <si>
    <t xml:space="preserve">  DỰ KIẾN PHÂN CÔNG CHUYÊN MÔN HỌC KỲ I ( TỪ 11/9/2023)</t>
  </si>
  <si>
    <t>TPT Đội, dạy Văn 6A10</t>
  </si>
  <si>
    <t>Trần Hiếu Hiệp</t>
  </si>
  <si>
    <t>KHTN 7A7,9</t>
  </si>
  <si>
    <t>Chi viện 11/9/2023</t>
  </si>
  <si>
    <t>KHTN 6A5,6,7,8+ KHTN 7A8, HĐTNHN 7A8</t>
  </si>
  <si>
    <t>16+4+2</t>
  </si>
  <si>
    <t>Nguyễn Thị Phương</t>
  </si>
  <si>
    <t>Hóa 9A1,2,5,6</t>
  </si>
  <si>
    <t>CN9 + KHTN 6A3,4+HĐTNHN 6A3</t>
  </si>
  <si>
    <t>Hóa 9A3,4 + KHTN 8A6,7,8,9+HĐTNHN 6A5</t>
  </si>
  <si>
    <t>4+16+2</t>
  </si>
  <si>
    <t>Hóa 9A7,8 + KHTN 8A1,2,3,4,5</t>
  </si>
  <si>
    <t>4 + 20</t>
  </si>
  <si>
    <t>Nguyễn Viết Chung</t>
  </si>
  <si>
    <t>TD 9A 1,4,5+ 6A9,10,11,12, HĐTNHN6A9</t>
  </si>
  <si>
    <t>6+8+2</t>
  </si>
  <si>
    <t>TD 9A2,3+ 7A1,2,3,4+8A1,2</t>
  </si>
  <si>
    <t>4+8+4</t>
  </si>
  <si>
    <t>TD9A 6,7,8 + 6A 1,2,3,4 + 8A6,7,8,9</t>
  </si>
  <si>
    <t>6+8+8</t>
  </si>
  <si>
    <t>TD 6A 5,6,7,8+ 7A 5,6,7,8,9+ 8A 3,4,5</t>
  </si>
  <si>
    <t>8+10+6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</si>
</sst>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4"/>
  <sheetViews>
    <sheetView tabSelected="1" view="pageBreakPreview" zoomScale="80" zoomScaleSheetLayoutView="80" zoomScalePageLayoutView="0" workbookViewId="0" topLeftCell="A42">
      <selection activeCell="I33" sqref="I33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91" t="s">
        <v>0</v>
      </c>
      <c r="B1" s="91"/>
    </row>
    <row r="2" spans="1:2" ht="15.75" customHeight="1">
      <c r="A2" s="92" t="s">
        <v>1</v>
      </c>
      <c r="B2" s="91"/>
    </row>
    <row r="3" spans="1:10" s="1" customFormat="1" ht="24" customHeight="1">
      <c r="A3" s="108" t="s">
        <v>292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3" ht="24.75" customHeight="1" thickBot="1">
      <c r="A4" s="109" t="s">
        <v>126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7" t="s">
        <v>2</v>
      </c>
    </row>
    <row r="5" spans="1:12" s="2" customFormat="1" ht="35.25" customHeight="1">
      <c r="A5" s="110" t="s">
        <v>3</v>
      </c>
      <c r="B5" s="8" t="s">
        <v>4</v>
      </c>
      <c r="C5" s="9" t="s">
        <v>5</v>
      </c>
      <c r="D5" s="9" t="s">
        <v>6</v>
      </c>
      <c r="E5" s="112" t="s">
        <v>7</v>
      </c>
      <c r="F5" s="113"/>
      <c r="G5" s="10" t="s">
        <v>8</v>
      </c>
      <c r="H5" s="11"/>
      <c r="I5" s="52" t="s">
        <v>9</v>
      </c>
      <c r="J5" s="53"/>
      <c r="K5" s="54" t="s">
        <v>10</v>
      </c>
      <c r="L5" s="55" t="s">
        <v>11</v>
      </c>
    </row>
    <row r="6" spans="1:12" s="3" customFormat="1" ht="54" customHeight="1">
      <c r="A6" s="111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6" t="s">
        <v>17</v>
      </c>
      <c r="J6" s="56" t="s">
        <v>19</v>
      </c>
      <c r="K6" s="57" t="s">
        <v>20</v>
      </c>
      <c r="L6" s="58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9">
        <v>8</v>
      </c>
    </row>
    <row r="8" spans="1:12" s="3" customFormat="1" ht="19.5" customHeight="1" thickBot="1">
      <c r="A8" s="17"/>
      <c r="B8" s="8" t="s">
        <v>121</v>
      </c>
      <c r="C8" s="8"/>
      <c r="D8" s="8"/>
      <c r="E8" s="8"/>
      <c r="F8" s="8">
        <f>SUM(F9:F11)</f>
        <v>21</v>
      </c>
      <c r="G8" s="8">
        <f>SUM(G9:G11)</f>
        <v>47</v>
      </c>
      <c r="H8" s="8"/>
      <c r="I8" s="8">
        <f>SUM(I9:I11)</f>
        <v>5</v>
      </c>
      <c r="J8" s="8"/>
      <c r="K8" s="8">
        <f>SUM(K9:K11)</f>
        <v>73</v>
      </c>
      <c r="L8" s="60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1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138</v>
      </c>
      <c r="E10" s="23">
        <v>12</v>
      </c>
      <c r="F10" s="22">
        <v>12</v>
      </c>
      <c r="G10" s="23">
        <v>15</v>
      </c>
      <c r="H10" s="23" t="s">
        <v>31</v>
      </c>
      <c r="I10" s="23"/>
      <c r="J10" s="23" t="s">
        <v>2</v>
      </c>
      <c r="K10" s="23">
        <v>27</v>
      </c>
      <c r="L10" s="62" t="s">
        <v>183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139</v>
      </c>
      <c r="E11" s="26">
        <v>9</v>
      </c>
      <c r="F11" s="25">
        <v>9</v>
      </c>
      <c r="G11" s="26">
        <v>15</v>
      </c>
      <c r="H11" s="26" t="s">
        <v>31</v>
      </c>
      <c r="I11" s="26">
        <v>3</v>
      </c>
      <c r="J11" s="25" t="s">
        <v>128</v>
      </c>
      <c r="K11" s="26">
        <v>27</v>
      </c>
      <c r="L11" s="63" t="s">
        <v>182</v>
      </c>
    </row>
    <row r="12" spans="1:12" ht="19.5" customHeight="1" thickBot="1">
      <c r="A12" s="27"/>
      <c r="B12" s="28" t="s">
        <v>124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24</v>
      </c>
      <c r="L12" s="64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5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280</v>
      </c>
      <c r="K14" s="32">
        <v>0</v>
      </c>
      <c r="L14" s="65"/>
    </row>
    <row r="15" spans="1:12" ht="18" customHeight="1">
      <c r="A15" s="30">
        <v>6</v>
      </c>
      <c r="B15" s="22" t="s">
        <v>287</v>
      </c>
      <c r="C15" s="22" t="s">
        <v>255</v>
      </c>
      <c r="D15" s="31" t="s">
        <v>293</v>
      </c>
      <c r="E15" s="32">
        <v>4</v>
      </c>
      <c r="F15" s="32"/>
      <c r="G15" s="32">
        <v>17</v>
      </c>
      <c r="H15" s="32"/>
      <c r="I15" s="32"/>
      <c r="J15" s="32"/>
      <c r="K15" s="32">
        <v>21</v>
      </c>
      <c r="L15" s="65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281</v>
      </c>
      <c r="K16" s="32">
        <f>F16+G16+I16</f>
        <v>0</v>
      </c>
      <c r="L16" s="62"/>
    </row>
    <row r="17" spans="1:12" ht="19.5" customHeight="1">
      <c r="A17" s="30">
        <v>8</v>
      </c>
      <c r="B17" s="22" t="s">
        <v>289</v>
      </c>
      <c r="C17" s="22" t="s">
        <v>199</v>
      </c>
      <c r="D17" s="22" t="s">
        <v>288</v>
      </c>
      <c r="E17" s="23"/>
      <c r="F17" s="23"/>
      <c r="G17" s="23"/>
      <c r="H17" s="23"/>
      <c r="I17" s="23"/>
      <c r="J17" s="23"/>
      <c r="K17" s="32"/>
      <c r="L17" s="62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62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62"/>
    </row>
    <row r="20" spans="1:12" ht="19.5" customHeight="1">
      <c r="A20" s="21">
        <v>11</v>
      </c>
      <c r="B20" s="22" t="s">
        <v>258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62"/>
    </row>
    <row r="21" spans="1:12" ht="19.5" customHeight="1">
      <c r="A21" s="30">
        <v>12</v>
      </c>
      <c r="B21" s="22" t="s">
        <v>259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62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6"/>
    </row>
    <row r="23" spans="1:12" ht="19.5" customHeight="1" thickBot="1">
      <c r="A23" s="30">
        <v>14</v>
      </c>
      <c r="B23" s="22" t="s">
        <v>260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6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190</v>
      </c>
      <c r="G24" s="37"/>
      <c r="H24" s="37"/>
      <c r="I24" s="37"/>
      <c r="J24" s="37"/>
      <c r="K24" s="37">
        <f>SUM(K25:K34)</f>
        <v>235</v>
      </c>
      <c r="L24" s="67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150</v>
      </c>
      <c r="E25" s="23" t="s">
        <v>136</v>
      </c>
      <c r="F25" s="23">
        <v>15</v>
      </c>
      <c r="G25" s="23"/>
      <c r="H25" s="23"/>
      <c r="I25" s="23" t="s">
        <v>134</v>
      </c>
      <c r="J25" s="23" t="s">
        <v>140</v>
      </c>
      <c r="K25" s="32">
        <v>22</v>
      </c>
      <c r="L25" s="62" t="s">
        <v>249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149</v>
      </c>
      <c r="E26" s="23" t="s">
        <v>137</v>
      </c>
      <c r="F26" s="23">
        <v>17</v>
      </c>
      <c r="G26" s="23"/>
      <c r="H26" s="23"/>
      <c r="I26" s="23" t="s">
        <v>135</v>
      </c>
      <c r="J26" s="23" t="s">
        <v>141</v>
      </c>
      <c r="K26" s="32">
        <v>22</v>
      </c>
      <c r="L26" s="62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261</v>
      </c>
      <c r="E27" s="23" t="s">
        <v>145</v>
      </c>
      <c r="F27" s="23">
        <v>18</v>
      </c>
      <c r="G27" s="23"/>
      <c r="H27" s="23"/>
      <c r="I27" s="23">
        <v>4</v>
      </c>
      <c r="J27" s="23" t="s">
        <v>142</v>
      </c>
      <c r="K27" s="32">
        <v>22</v>
      </c>
      <c r="L27" s="89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262</v>
      </c>
      <c r="E28" s="23" t="s">
        <v>248</v>
      </c>
      <c r="F28" s="23">
        <v>21</v>
      </c>
      <c r="G28" s="23"/>
      <c r="H28" s="23"/>
      <c r="I28" s="23">
        <v>4</v>
      </c>
      <c r="J28" s="23" t="s">
        <v>143</v>
      </c>
      <c r="K28" s="32">
        <v>25</v>
      </c>
      <c r="L28" s="62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206</v>
      </c>
      <c r="E29" s="23" t="s">
        <v>207</v>
      </c>
      <c r="F29" s="23">
        <v>18</v>
      </c>
      <c r="G29" s="23"/>
      <c r="H29" s="23"/>
      <c r="I29" s="23" t="s">
        <v>135</v>
      </c>
      <c r="J29" s="23" t="s">
        <v>144</v>
      </c>
      <c r="K29" s="32">
        <v>23</v>
      </c>
      <c r="L29" s="62" t="s">
        <v>160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263</v>
      </c>
      <c r="E30" s="35" t="s">
        <v>247</v>
      </c>
      <c r="F30" s="35">
        <v>23</v>
      </c>
      <c r="G30" s="35"/>
      <c r="H30" s="35"/>
      <c r="I30" s="35">
        <v>0</v>
      </c>
      <c r="J30" s="35"/>
      <c r="K30" s="32">
        <v>23</v>
      </c>
      <c r="L30" s="66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256</v>
      </c>
      <c r="E31" s="23" t="s">
        <v>207</v>
      </c>
      <c r="F31" s="35">
        <v>18</v>
      </c>
      <c r="G31" s="23"/>
      <c r="H31" s="23"/>
      <c r="I31" s="23">
        <v>4</v>
      </c>
      <c r="J31" s="23" t="s">
        <v>146</v>
      </c>
      <c r="K31" s="32">
        <v>22</v>
      </c>
      <c r="L31" s="66"/>
    </row>
    <row r="32" spans="1:12" ht="19.5" customHeight="1">
      <c r="A32" s="21">
        <v>22</v>
      </c>
      <c r="B32" s="22" t="s">
        <v>63</v>
      </c>
      <c r="C32" s="22" t="s">
        <v>129</v>
      </c>
      <c r="D32" s="22" t="s">
        <v>264</v>
      </c>
      <c r="E32" s="35" t="s">
        <v>145</v>
      </c>
      <c r="F32" s="35">
        <v>18</v>
      </c>
      <c r="G32" s="35"/>
      <c r="H32" s="35"/>
      <c r="I32" s="35" t="s">
        <v>147</v>
      </c>
      <c r="J32" s="35" t="s">
        <v>148</v>
      </c>
      <c r="K32" s="32">
        <v>26</v>
      </c>
      <c r="L32" s="62" t="s">
        <v>161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265</v>
      </c>
      <c r="E33" s="23" t="s">
        <v>248</v>
      </c>
      <c r="F33" s="23">
        <v>21</v>
      </c>
      <c r="G33" s="23"/>
      <c r="H33" s="23"/>
      <c r="I33" s="23">
        <v>4</v>
      </c>
      <c r="J33" s="23" t="s">
        <v>209</v>
      </c>
      <c r="K33" s="23">
        <v>25</v>
      </c>
      <c r="L33" s="23"/>
    </row>
    <row r="34" spans="1:12" ht="19.5" customHeight="1" thickBot="1">
      <c r="A34" s="21">
        <v>24</v>
      </c>
      <c r="B34" s="22" t="s">
        <v>200</v>
      </c>
      <c r="C34" s="22" t="s">
        <v>53</v>
      </c>
      <c r="D34" s="22" t="s">
        <v>266</v>
      </c>
      <c r="E34" s="23" t="s">
        <v>257</v>
      </c>
      <c r="F34" s="23">
        <v>21</v>
      </c>
      <c r="G34" s="22"/>
      <c r="H34" s="22"/>
      <c r="I34" s="23">
        <v>4</v>
      </c>
      <c r="J34" s="23" t="s">
        <v>208</v>
      </c>
      <c r="K34" s="23">
        <v>25</v>
      </c>
      <c r="L34" s="23"/>
    </row>
    <row r="35" spans="1:12" s="3" customFormat="1" ht="19.5" customHeight="1" thickBot="1">
      <c r="A35" s="36"/>
      <c r="B35" s="37" t="s">
        <v>125</v>
      </c>
      <c r="C35" s="38"/>
      <c r="D35" s="38"/>
      <c r="E35" s="37"/>
      <c r="F35" s="37">
        <f>SUM(F36:F43)</f>
        <v>172</v>
      </c>
      <c r="G35" s="37"/>
      <c r="H35" s="37"/>
      <c r="I35" s="37"/>
      <c r="J35" s="37"/>
      <c r="K35" s="37">
        <f>SUM(K36:K43)</f>
        <v>204</v>
      </c>
      <c r="L35" s="67"/>
    </row>
    <row r="36" spans="1:12" ht="19.5" customHeight="1">
      <c r="A36" s="21">
        <v>25</v>
      </c>
      <c r="B36" s="22" t="s">
        <v>65</v>
      </c>
      <c r="C36" s="22" t="s">
        <v>66</v>
      </c>
      <c r="D36" s="22" t="s">
        <v>217</v>
      </c>
      <c r="E36" s="23" t="s">
        <v>213</v>
      </c>
      <c r="F36" s="41">
        <v>21</v>
      </c>
      <c r="G36" s="23"/>
      <c r="H36" s="23"/>
      <c r="I36" s="23">
        <v>3</v>
      </c>
      <c r="J36" s="23" t="s">
        <v>211</v>
      </c>
      <c r="K36" s="32">
        <v>24</v>
      </c>
      <c r="L36" s="66"/>
    </row>
    <row r="37" spans="1:12" s="3" customFormat="1" ht="19.5" customHeight="1">
      <c r="A37" s="21">
        <v>26</v>
      </c>
      <c r="B37" s="22" t="s">
        <v>67</v>
      </c>
      <c r="C37" s="22" t="s">
        <v>66</v>
      </c>
      <c r="D37" s="22" t="s">
        <v>214</v>
      </c>
      <c r="E37" s="23" t="s">
        <v>215</v>
      </c>
      <c r="F37" s="23">
        <v>23</v>
      </c>
      <c r="G37" s="23"/>
      <c r="H37" s="23"/>
      <c r="I37" s="23" t="s">
        <v>135</v>
      </c>
      <c r="J37" s="23" t="s">
        <v>156</v>
      </c>
      <c r="K37" s="32">
        <v>28</v>
      </c>
      <c r="L37" s="66"/>
    </row>
    <row r="38" spans="1:12" s="3" customFormat="1" ht="19.5" customHeight="1">
      <c r="A38" s="21">
        <v>27</v>
      </c>
      <c r="B38" s="22" t="s">
        <v>68</v>
      </c>
      <c r="C38" s="22" t="s">
        <v>69</v>
      </c>
      <c r="D38" s="22" t="s">
        <v>218</v>
      </c>
      <c r="E38" s="23" t="s">
        <v>223</v>
      </c>
      <c r="F38" s="23">
        <v>20</v>
      </c>
      <c r="G38" s="23"/>
      <c r="H38" s="23"/>
      <c r="I38" s="23" t="s">
        <v>134</v>
      </c>
      <c r="J38" s="23" t="s">
        <v>152</v>
      </c>
      <c r="K38" s="32">
        <v>27</v>
      </c>
      <c r="L38" s="62" t="s">
        <v>249</v>
      </c>
    </row>
    <row r="39" spans="1:12" s="3" customFormat="1" ht="19.5" customHeight="1">
      <c r="A39" s="21">
        <v>28</v>
      </c>
      <c r="B39" s="34" t="s">
        <v>122</v>
      </c>
      <c r="C39" s="34" t="s">
        <v>70</v>
      </c>
      <c r="D39" s="34" t="s">
        <v>219</v>
      </c>
      <c r="E39" s="23" t="s">
        <v>220</v>
      </c>
      <c r="F39" s="35">
        <v>24</v>
      </c>
      <c r="G39" s="35"/>
      <c r="H39" s="35"/>
      <c r="I39" s="35"/>
      <c r="J39" s="35"/>
      <c r="K39" s="42">
        <v>24</v>
      </c>
      <c r="L39" s="66"/>
    </row>
    <row r="40" spans="1:12" s="3" customFormat="1" ht="19.5" customHeight="1">
      <c r="A40" s="21">
        <v>29</v>
      </c>
      <c r="B40" s="22" t="s">
        <v>194</v>
      </c>
      <c r="C40" s="22"/>
      <c r="D40" s="22" t="s">
        <v>221</v>
      </c>
      <c r="E40" s="23" t="s">
        <v>222</v>
      </c>
      <c r="F40" s="23">
        <v>20</v>
      </c>
      <c r="G40" s="22"/>
      <c r="H40" s="22"/>
      <c r="I40" s="23">
        <v>4</v>
      </c>
      <c r="J40" s="23" t="s">
        <v>153</v>
      </c>
      <c r="K40" s="23">
        <v>24</v>
      </c>
      <c r="L40" s="62"/>
    </row>
    <row r="41" spans="1:12" s="3" customFormat="1" ht="19.5" customHeight="1">
      <c r="A41" s="21">
        <v>30</v>
      </c>
      <c r="B41" s="22" t="s">
        <v>71</v>
      </c>
      <c r="C41" s="22" t="s">
        <v>49</v>
      </c>
      <c r="D41" s="22" t="s">
        <v>268</v>
      </c>
      <c r="E41" s="23" t="s">
        <v>269</v>
      </c>
      <c r="F41" s="23">
        <v>20</v>
      </c>
      <c r="G41" s="23"/>
      <c r="H41" s="23"/>
      <c r="I41" s="23" t="s">
        <v>154</v>
      </c>
      <c r="J41" s="23" t="s">
        <v>155</v>
      </c>
      <c r="K41" s="23">
        <v>26</v>
      </c>
      <c r="L41" s="62"/>
    </row>
    <row r="42" spans="1:12" s="3" customFormat="1" ht="19.5" customHeight="1">
      <c r="A42" s="21">
        <v>31</v>
      </c>
      <c r="B42" s="22" t="s">
        <v>72</v>
      </c>
      <c r="C42" s="22" t="s">
        <v>73</v>
      </c>
      <c r="D42" s="22" t="s">
        <v>270</v>
      </c>
      <c r="E42" s="23" t="s">
        <v>279</v>
      </c>
      <c r="F42" s="23">
        <v>21</v>
      </c>
      <c r="G42" s="23"/>
      <c r="H42" s="23"/>
      <c r="I42" s="23">
        <v>3</v>
      </c>
      <c r="J42" s="23" t="s">
        <v>267</v>
      </c>
      <c r="K42" s="32">
        <v>24</v>
      </c>
      <c r="L42" s="62"/>
    </row>
    <row r="43" spans="1:12" s="3" customFormat="1" ht="19.5" customHeight="1" thickBot="1">
      <c r="A43" s="21">
        <v>32</v>
      </c>
      <c r="B43" s="22" t="s">
        <v>198</v>
      </c>
      <c r="C43" s="22" t="s">
        <v>69</v>
      </c>
      <c r="D43" s="34" t="s">
        <v>216</v>
      </c>
      <c r="E43" s="23" t="s">
        <v>212</v>
      </c>
      <c r="F43" s="23">
        <v>23</v>
      </c>
      <c r="G43" s="23"/>
      <c r="H43" s="23"/>
      <c r="I43" s="23">
        <v>4</v>
      </c>
      <c r="J43" s="23" t="s">
        <v>210</v>
      </c>
      <c r="K43" s="32">
        <v>27</v>
      </c>
      <c r="L43" s="62"/>
    </row>
    <row r="44" spans="1:12" s="3" customFormat="1" ht="19.5" customHeight="1" thickBot="1">
      <c r="A44" s="43"/>
      <c r="B44" s="44" t="s">
        <v>74</v>
      </c>
      <c r="C44" s="45"/>
      <c r="D44" s="38"/>
      <c r="E44" s="37"/>
      <c r="F44" s="37">
        <f>SUM(F45:F53)</f>
        <v>177</v>
      </c>
      <c r="G44" s="37"/>
      <c r="H44" s="37"/>
      <c r="I44" s="37"/>
      <c r="J44" s="37"/>
      <c r="K44" s="37">
        <f>SUM(K45:K53)</f>
        <v>222</v>
      </c>
      <c r="L44" s="67"/>
    </row>
    <row r="45" spans="1:12" s="3" customFormat="1" ht="19.5" customHeight="1">
      <c r="A45" s="21">
        <v>33</v>
      </c>
      <c r="B45" s="22" t="s">
        <v>75</v>
      </c>
      <c r="C45" s="22" t="s">
        <v>76</v>
      </c>
      <c r="D45" s="31" t="s">
        <v>231</v>
      </c>
      <c r="E45" s="32" t="s">
        <v>271</v>
      </c>
      <c r="F45" s="46">
        <v>16</v>
      </c>
      <c r="G45" s="32"/>
      <c r="H45" s="32"/>
      <c r="I45" s="32" t="s">
        <v>134</v>
      </c>
      <c r="J45" s="32" t="s">
        <v>178</v>
      </c>
      <c r="K45" s="20">
        <v>23</v>
      </c>
      <c r="L45" s="62" t="s">
        <v>249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233</v>
      </c>
      <c r="E46" s="23" t="s">
        <v>224</v>
      </c>
      <c r="F46" s="41">
        <v>18</v>
      </c>
      <c r="G46" s="23"/>
      <c r="H46" s="23"/>
      <c r="I46" s="23">
        <v>4</v>
      </c>
      <c r="J46" s="23" t="s">
        <v>157</v>
      </c>
      <c r="K46" s="23">
        <v>22</v>
      </c>
      <c r="L46" s="90" t="s">
        <v>250</v>
      </c>
    </row>
    <row r="47" spans="1:12" ht="19.5" customHeight="1">
      <c r="A47" s="21">
        <v>35</v>
      </c>
      <c r="B47" s="31" t="s">
        <v>79</v>
      </c>
      <c r="C47" s="22" t="s">
        <v>76</v>
      </c>
      <c r="D47" s="31" t="s">
        <v>272</v>
      </c>
      <c r="E47" s="32" t="s">
        <v>229</v>
      </c>
      <c r="F47" s="32">
        <v>23</v>
      </c>
      <c r="G47" s="32"/>
      <c r="H47" s="32"/>
      <c r="I47" s="32">
        <v>1</v>
      </c>
      <c r="J47" s="32" t="s">
        <v>281</v>
      </c>
      <c r="K47" s="32">
        <v>24</v>
      </c>
      <c r="L47" s="68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 t="s">
        <v>230</v>
      </c>
      <c r="E48" s="32" t="s">
        <v>179</v>
      </c>
      <c r="F48" s="46">
        <v>16</v>
      </c>
      <c r="G48" s="32"/>
      <c r="H48" s="32"/>
      <c r="I48" s="32">
        <v>4</v>
      </c>
      <c r="J48" s="23" t="s">
        <v>282</v>
      </c>
      <c r="K48" s="32">
        <v>20</v>
      </c>
      <c r="L48" s="68"/>
    </row>
    <row r="49" spans="1:12" s="3" customFormat="1" ht="19.5" customHeight="1">
      <c r="A49" s="21">
        <v>37</v>
      </c>
      <c r="B49" s="22" t="s">
        <v>81</v>
      </c>
      <c r="C49" s="22" t="s">
        <v>123</v>
      </c>
      <c r="D49" s="22" t="s">
        <v>228</v>
      </c>
      <c r="E49" s="23" t="s">
        <v>227</v>
      </c>
      <c r="F49" s="41">
        <v>20</v>
      </c>
      <c r="G49" s="23"/>
      <c r="H49" s="23"/>
      <c r="I49" s="23" t="s">
        <v>186</v>
      </c>
      <c r="J49" s="23" t="s">
        <v>185</v>
      </c>
      <c r="K49" s="32">
        <v>29</v>
      </c>
      <c r="L49" s="62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203</v>
      </c>
      <c r="E50" s="23" t="s">
        <v>164</v>
      </c>
      <c r="F50" s="41">
        <v>19</v>
      </c>
      <c r="G50" s="23"/>
      <c r="H50" s="23"/>
      <c r="I50" s="23" t="s">
        <v>188</v>
      </c>
      <c r="J50" s="23" t="s">
        <v>189</v>
      </c>
      <c r="K50" s="23">
        <v>25</v>
      </c>
      <c r="L50" s="90" t="s">
        <v>251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204</v>
      </c>
      <c r="E51" s="35" t="s">
        <v>165</v>
      </c>
      <c r="F51" s="47">
        <v>23</v>
      </c>
      <c r="G51" s="35"/>
      <c r="H51" s="35"/>
      <c r="I51" s="35" t="s">
        <v>135</v>
      </c>
      <c r="J51" s="35" t="s">
        <v>283</v>
      </c>
      <c r="K51" s="35">
        <v>28</v>
      </c>
      <c r="L51" s="69" t="s">
        <v>187</v>
      </c>
    </row>
    <row r="52" spans="1:12" s="3" customFormat="1" ht="32.25" customHeight="1">
      <c r="A52" s="30">
        <v>40</v>
      </c>
      <c r="B52" s="22" t="s">
        <v>195</v>
      </c>
      <c r="C52" s="22" t="s">
        <v>76</v>
      </c>
      <c r="D52" s="97" t="s">
        <v>273</v>
      </c>
      <c r="E52" s="96" t="s">
        <v>232</v>
      </c>
      <c r="F52" s="23">
        <v>19</v>
      </c>
      <c r="G52" s="23"/>
      <c r="H52" s="23"/>
      <c r="I52" s="23" t="s">
        <v>135</v>
      </c>
      <c r="J52" s="23" t="s">
        <v>284</v>
      </c>
      <c r="K52" s="23">
        <v>24</v>
      </c>
      <c r="L52" s="62"/>
    </row>
    <row r="53" spans="1:12" s="3" customFormat="1" ht="19.5" customHeight="1" thickBot="1">
      <c r="A53" s="21">
        <v>41</v>
      </c>
      <c r="B53" s="93" t="s">
        <v>196</v>
      </c>
      <c r="C53" s="25" t="s">
        <v>199</v>
      </c>
      <c r="D53" s="93" t="s">
        <v>246</v>
      </c>
      <c r="E53" s="85" t="s">
        <v>226</v>
      </c>
      <c r="F53" s="85">
        <v>23</v>
      </c>
      <c r="G53" s="85"/>
      <c r="H53" s="85"/>
      <c r="I53" s="85">
        <v>4</v>
      </c>
      <c r="J53" s="85" t="s">
        <v>225</v>
      </c>
      <c r="K53" s="85">
        <v>27</v>
      </c>
      <c r="L53" s="94"/>
    </row>
    <row r="54" spans="1:12" ht="19.5" customHeight="1" thickBot="1">
      <c r="A54" s="49"/>
      <c r="B54" s="37" t="s">
        <v>85</v>
      </c>
      <c r="C54" s="50"/>
      <c r="D54" s="50"/>
      <c r="E54" s="51"/>
      <c r="F54" s="37">
        <f>SUM(F55:F64)</f>
        <v>158</v>
      </c>
      <c r="G54" s="37"/>
      <c r="H54" s="37"/>
      <c r="I54" s="37"/>
      <c r="J54" s="51"/>
      <c r="K54" s="37">
        <f>SUM(K55:K64)</f>
        <v>184</v>
      </c>
      <c r="L54" s="70"/>
    </row>
    <row r="55" spans="1:12" s="3" customFormat="1" ht="19.5" customHeight="1">
      <c r="A55" s="30">
        <v>42</v>
      </c>
      <c r="B55" s="22" t="s">
        <v>86</v>
      </c>
      <c r="C55" s="22" t="s">
        <v>87</v>
      </c>
      <c r="D55" s="22" t="s">
        <v>239</v>
      </c>
      <c r="E55" s="41" t="s">
        <v>237</v>
      </c>
      <c r="F55" s="23">
        <v>18</v>
      </c>
      <c r="G55" s="23"/>
      <c r="H55" s="23"/>
      <c r="I55" s="23" t="s">
        <v>134</v>
      </c>
      <c r="J55" s="23" t="s">
        <v>190</v>
      </c>
      <c r="K55" s="32">
        <v>25</v>
      </c>
      <c r="L55" s="80" t="s">
        <v>158</v>
      </c>
    </row>
    <row r="56" spans="1:12" s="3" customFormat="1" ht="19.5" customHeight="1">
      <c r="A56" s="21">
        <v>43</v>
      </c>
      <c r="B56" s="22" t="s">
        <v>88</v>
      </c>
      <c r="C56" s="22" t="s">
        <v>87</v>
      </c>
      <c r="D56" s="22" t="s">
        <v>235</v>
      </c>
      <c r="E56" s="41" t="s">
        <v>236</v>
      </c>
      <c r="F56" s="23">
        <v>24</v>
      </c>
      <c r="G56" s="23"/>
      <c r="H56" s="23"/>
      <c r="I56" s="23"/>
      <c r="J56" s="35"/>
      <c r="K56" s="32">
        <v>24</v>
      </c>
      <c r="L56" s="77"/>
    </row>
    <row r="57" spans="1:12" s="3" customFormat="1" ht="19.5" customHeight="1">
      <c r="A57" s="30">
        <v>44</v>
      </c>
      <c r="B57" s="22" t="s">
        <v>89</v>
      </c>
      <c r="C57" s="22" t="s">
        <v>87</v>
      </c>
      <c r="D57" s="22" t="s">
        <v>242</v>
      </c>
      <c r="E57" s="41" t="s">
        <v>236</v>
      </c>
      <c r="F57" s="23">
        <v>24</v>
      </c>
      <c r="G57" s="23"/>
      <c r="H57" s="23"/>
      <c r="I57" s="23"/>
      <c r="J57" s="23"/>
      <c r="K57" s="32">
        <v>24</v>
      </c>
      <c r="L57" s="77"/>
    </row>
    <row r="58" spans="1:12" s="3" customFormat="1" ht="19.5" customHeight="1">
      <c r="A58" s="21">
        <v>45</v>
      </c>
      <c r="B58" s="22" t="s">
        <v>90</v>
      </c>
      <c r="C58" s="22" t="s">
        <v>87</v>
      </c>
      <c r="D58" s="22"/>
      <c r="E58" s="41"/>
      <c r="F58" s="23"/>
      <c r="G58" s="23"/>
      <c r="H58" s="23"/>
      <c r="I58" s="23"/>
      <c r="J58" s="23"/>
      <c r="K58" s="32"/>
      <c r="L58" s="77" t="s">
        <v>290</v>
      </c>
    </row>
    <row r="59" spans="1:12" s="3" customFormat="1" ht="19.5" customHeight="1">
      <c r="A59" s="30">
        <v>46</v>
      </c>
      <c r="B59" s="34" t="s">
        <v>92</v>
      </c>
      <c r="C59" s="22" t="s">
        <v>87</v>
      </c>
      <c r="D59" s="34" t="s">
        <v>238</v>
      </c>
      <c r="E59" s="47" t="s">
        <v>236</v>
      </c>
      <c r="F59" s="35">
        <v>24</v>
      </c>
      <c r="G59" s="35"/>
      <c r="H59" s="35"/>
      <c r="I59" s="78" t="s">
        <v>135</v>
      </c>
      <c r="J59" s="35" t="s">
        <v>285</v>
      </c>
      <c r="K59" s="32">
        <v>29</v>
      </c>
      <c r="L59" s="79" t="s">
        <v>252</v>
      </c>
    </row>
    <row r="60" spans="1:12" s="3" customFormat="1" ht="19.5" customHeight="1">
      <c r="A60" s="21">
        <v>47</v>
      </c>
      <c r="B60" s="34" t="s">
        <v>93</v>
      </c>
      <c r="C60" s="22" t="s">
        <v>87</v>
      </c>
      <c r="D60" s="34"/>
      <c r="E60" s="35"/>
      <c r="F60" s="35"/>
      <c r="G60" s="35"/>
      <c r="H60" s="35"/>
      <c r="I60" s="35"/>
      <c r="J60" s="23"/>
      <c r="K60" s="32"/>
      <c r="L60" s="80" t="s">
        <v>127</v>
      </c>
    </row>
    <row r="61" spans="1:12" s="3" customFormat="1" ht="19.5" customHeight="1">
      <c r="A61" s="30">
        <v>48</v>
      </c>
      <c r="B61" s="34" t="s">
        <v>94</v>
      </c>
      <c r="C61" s="22" t="s">
        <v>91</v>
      </c>
      <c r="D61" s="34" t="s">
        <v>240</v>
      </c>
      <c r="E61" s="35" t="s">
        <v>236</v>
      </c>
      <c r="F61" s="35">
        <v>24</v>
      </c>
      <c r="G61" s="35"/>
      <c r="H61" s="35"/>
      <c r="I61" s="35" t="s">
        <v>188</v>
      </c>
      <c r="J61" s="35" t="s">
        <v>286</v>
      </c>
      <c r="K61" s="32">
        <v>30</v>
      </c>
      <c r="L61" s="79" t="s">
        <v>159</v>
      </c>
    </row>
    <row r="62" spans="1:253" s="4" customFormat="1" ht="19.5" customHeight="1">
      <c r="A62" s="21">
        <v>49</v>
      </c>
      <c r="B62" s="34" t="s">
        <v>95</v>
      </c>
      <c r="C62" s="34" t="s">
        <v>87</v>
      </c>
      <c r="D62" s="34"/>
      <c r="E62" s="35"/>
      <c r="F62" s="35"/>
      <c r="G62" s="35"/>
      <c r="I62" s="23"/>
      <c r="J62" s="35"/>
      <c r="K62" s="32"/>
      <c r="L62" s="77" t="s">
        <v>162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30">
        <v>50</v>
      </c>
      <c r="B63" s="22" t="s">
        <v>197</v>
      </c>
      <c r="C63" s="34" t="s">
        <v>87</v>
      </c>
      <c r="D63" s="22" t="s">
        <v>241</v>
      </c>
      <c r="E63" s="23" t="s">
        <v>151</v>
      </c>
      <c r="F63" s="23">
        <v>22</v>
      </c>
      <c r="G63" s="23"/>
      <c r="H63" s="33"/>
      <c r="I63" s="23">
        <v>4</v>
      </c>
      <c r="J63" s="23" t="s">
        <v>234</v>
      </c>
      <c r="K63" s="23">
        <v>26</v>
      </c>
      <c r="L63" s="7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21">
        <v>51</v>
      </c>
      <c r="B64" s="39" t="s">
        <v>201</v>
      </c>
      <c r="C64" s="34" t="s">
        <v>87</v>
      </c>
      <c r="D64" s="22" t="s">
        <v>245</v>
      </c>
      <c r="E64" s="42" t="s">
        <v>151</v>
      </c>
      <c r="F64" s="48">
        <v>22</v>
      </c>
      <c r="G64" s="81"/>
      <c r="H64" s="82"/>
      <c r="I64" s="48">
        <v>4</v>
      </c>
      <c r="J64" s="35" t="s">
        <v>184</v>
      </c>
      <c r="K64" s="81">
        <v>26</v>
      </c>
      <c r="L64" s="79"/>
    </row>
    <row r="65" spans="1:253" s="6" customFormat="1" ht="19.5" customHeight="1" thickBot="1">
      <c r="A65" s="36"/>
      <c r="B65" s="37" t="s">
        <v>244</v>
      </c>
      <c r="C65" s="38"/>
      <c r="D65" s="38"/>
      <c r="E65" s="37"/>
      <c r="F65" s="71">
        <f>SUM(F66:F76)</f>
        <v>190</v>
      </c>
      <c r="G65" s="36"/>
      <c r="H65" s="37"/>
      <c r="I65" s="71"/>
      <c r="J65" s="43"/>
      <c r="K65" s="76">
        <f>SUM(K66:K76)</f>
        <v>265</v>
      </c>
      <c r="L65" s="6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2" s="3" customFormat="1" ht="19.5" customHeight="1">
      <c r="A66" s="21">
        <v>52</v>
      </c>
      <c r="B66" s="22" t="s">
        <v>96</v>
      </c>
      <c r="C66" s="22" t="s">
        <v>97</v>
      </c>
      <c r="D66" s="22" t="s">
        <v>130</v>
      </c>
      <c r="E66" s="23" t="s">
        <v>131</v>
      </c>
      <c r="F66" s="23">
        <v>24</v>
      </c>
      <c r="G66" s="23"/>
      <c r="H66" s="23"/>
      <c r="I66" s="23" t="s">
        <v>134</v>
      </c>
      <c r="J66" s="23" t="s">
        <v>169</v>
      </c>
      <c r="K66" s="23">
        <v>31</v>
      </c>
      <c r="L66" s="77" t="s">
        <v>253</v>
      </c>
    </row>
    <row r="67" spans="1:12" s="3" customFormat="1" ht="19.5" customHeight="1">
      <c r="A67" s="21">
        <v>53</v>
      </c>
      <c r="B67" s="104" t="s">
        <v>98</v>
      </c>
      <c r="C67" s="22" t="s">
        <v>99</v>
      </c>
      <c r="D67" s="104" t="s">
        <v>304</v>
      </c>
      <c r="E67" s="23" t="s">
        <v>305</v>
      </c>
      <c r="F67" s="23">
        <v>24</v>
      </c>
      <c r="G67" s="23"/>
      <c r="H67" s="23"/>
      <c r="I67" s="23" t="s">
        <v>170</v>
      </c>
      <c r="J67" s="23" t="s">
        <v>171</v>
      </c>
      <c r="K67" s="23">
        <v>32</v>
      </c>
      <c r="L67" s="79" t="s">
        <v>252</v>
      </c>
    </row>
    <row r="68" spans="1:196" ht="19.5" customHeight="1">
      <c r="A68" s="21">
        <v>54</v>
      </c>
      <c r="B68" s="22" t="s">
        <v>100</v>
      </c>
      <c r="C68" s="22" t="s">
        <v>101</v>
      </c>
      <c r="D68" s="22" t="s">
        <v>243</v>
      </c>
      <c r="E68" s="23" t="s">
        <v>205</v>
      </c>
      <c r="F68" s="23">
        <v>20</v>
      </c>
      <c r="G68" s="23"/>
      <c r="H68" s="23"/>
      <c r="I68" s="23" t="s">
        <v>134</v>
      </c>
      <c r="J68" s="23" t="s">
        <v>176</v>
      </c>
      <c r="K68" s="23">
        <v>27</v>
      </c>
      <c r="L68" s="86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2" ht="19.5" customHeight="1">
      <c r="A69" s="21">
        <v>55</v>
      </c>
      <c r="B69" s="22" t="s">
        <v>102</v>
      </c>
      <c r="C69" s="22" t="s">
        <v>97</v>
      </c>
      <c r="D69" s="95" t="s">
        <v>274</v>
      </c>
      <c r="E69" s="23" t="s">
        <v>275</v>
      </c>
      <c r="F69" s="23">
        <v>14</v>
      </c>
      <c r="G69" s="23"/>
      <c r="H69" s="23"/>
      <c r="I69" s="23" t="s">
        <v>172</v>
      </c>
      <c r="J69" s="23" t="s">
        <v>173</v>
      </c>
      <c r="K69" s="23">
        <v>22</v>
      </c>
      <c r="L69" s="77"/>
    </row>
    <row r="70" spans="1:12" s="3" customFormat="1" ht="19.5" customHeight="1">
      <c r="A70" s="21">
        <v>56</v>
      </c>
      <c r="B70" s="22" t="s">
        <v>103</v>
      </c>
      <c r="C70" s="22" t="s">
        <v>104</v>
      </c>
      <c r="D70" s="22" t="s">
        <v>132</v>
      </c>
      <c r="E70" s="23" t="s">
        <v>133</v>
      </c>
      <c r="F70" s="23">
        <v>24</v>
      </c>
      <c r="G70" s="23"/>
      <c r="H70" s="23"/>
      <c r="I70" s="23" t="s">
        <v>154</v>
      </c>
      <c r="J70" s="23" t="s">
        <v>191</v>
      </c>
      <c r="K70" s="23">
        <v>30</v>
      </c>
      <c r="L70" s="77" t="s">
        <v>254</v>
      </c>
    </row>
    <row r="71" spans="1:12" s="3" customFormat="1" ht="19.5" customHeight="1">
      <c r="A71" s="21">
        <v>57</v>
      </c>
      <c r="B71" s="104" t="s">
        <v>105</v>
      </c>
      <c r="C71" s="22" t="s">
        <v>104</v>
      </c>
      <c r="D71" s="104" t="s">
        <v>301</v>
      </c>
      <c r="E71" s="23" t="s">
        <v>145</v>
      </c>
      <c r="F71" s="23">
        <v>18</v>
      </c>
      <c r="G71" s="23"/>
      <c r="H71" s="23"/>
      <c r="I71" s="23" t="s">
        <v>134</v>
      </c>
      <c r="J71" s="23" t="s">
        <v>174</v>
      </c>
      <c r="K71" s="23">
        <v>25</v>
      </c>
      <c r="L71" s="87"/>
    </row>
    <row r="72" spans="1:12" s="3" customFormat="1" ht="19.5" customHeight="1">
      <c r="A72" s="21">
        <v>58</v>
      </c>
      <c r="B72" s="22" t="s">
        <v>106</v>
      </c>
      <c r="C72" s="22" t="s">
        <v>104</v>
      </c>
      <c r="D72" s="22" t="s">
        <v>276</v>
      </c>
      <c r="E72" s="23" t="s">
        <v>277</v>
      </c>
      <c r="F72" s="23">
        <v>22</v>
      </c>
      <c r="G72" s="23"/>
      <c r="H72" s="23"/>
      <c r="I72" s="23" t="s">
        <v>135</v>
      </c>
      <c r="J72" s="23" t="s">
        <v>177</v>
      </c>
      <c r="K72" s="23">
        <v>27</v>
      </c>
      <c r="L72" s="88"/>
    </row>
    <row r="73" spans="1:12" s="3" customFormat="1" ht="19.5" customHeight="1">
      <c r="A73" s="21">
        <v>59</v>
      </c>
      <c r="B73" s="104" t="s">
        <v>107</v>
      </c>
      <c r="C73" s="22" t="s">
        <v>108</v>
      </c>
      <c r="D73" s="22" t="s">
        <v>297</v>
      </c>
      <c r="E73" s="23" t="s">
        <v>298</v>
      </c>
      <c r="F73" s="23">
        <v>22</v>
      </c>
      <c r="G73" s="23"/>
      <c r="H73" s="23"/>
      <c r="I73" s="23" t="s">
        <v>134</v>
      </c>
      <c r="J73" s="23" t="s">
        <v>175</v>
      </c>
      <c r="K73" s="23">
        <v>29</v>
      </c>
      <c r="L73" s="77"/>
    </row>
    <row r="74" spans="1:12" s="3" customFormat="1" ht="19.5" customHeight="1">
      <c r="A74" s="23">
        <v>60</v>
      </c>
      <c r="B74" s="104" t="s">
        <v>202</v>
      </c>
      <c r="C74" s="22" t="s">
        <v>99</v>
      </c>
      <c r="D74" s="104" t="s">
        <v>302</v>
      </c>
      <c r="E74" s="23" t="s">
        <v>303</v>
      </c>
      <c r="F74" s="23">
        <v>22</v>
      </c>
      <c r="G74" s="23"/>
      <c r="H74" s="23"/>
      <c r="I74" s="23">
        <v>4</v>
      </c>
      <c r="J74" s="23" t="s">
        <v>166</v>
      </c>
      <c r="K74" s="23">
        <v>26</v>
      </c>
      <c r="L74" s="96"/>
    </row>
    <row r="75" spans="1:12" s="3" customFormat="1" ht="19.5" customHeight="1">
      <c r="A75" s="23"/>
      <c r="B75" s="104" t="s">
        <v>299</v>
      </c>
      <c r="C75" s="22" t="s">
        <v>99</v>
      </c>
      <c r="D75" s="104" t="s">
        <v>300</v>
      </c>
      <c r="E75" s="23">
        <v>8</v>
      </c>
      <c r="F75" s="23"/>
      <c r="G75" s="23"/>
      <c r="H75" s="23"/>
      <c r="I75" s="23"/>
      <c r="J75" s="23"/>
      <c r="K75" s="23">
        <v>8</v>
      </c>
      <c r="L75" s="103" t="s">
        <v>296</v>
      </c>
    </row>
    <row r="76" spans="1:12" s="105" customFormat="1" ht="19.5" customHeight="1">
      <c r="A76" s="103"/>
      <c r="B76" s="104" t="s">
        <v>294</v>
      </c>
      <c r="C76" s="104" t="s">
        <v>97</v>
      </c>
      <c r="D76" s="104" t="s">
        <v>295</v>
      </c>
      <c r="E76" s="103">
        <v>8</v>
      </c>
      <c r="F76" s="103"/>
      <c r="G76" s="103"/>
      <c r="H76" s="103"/>
      <c r="I76" s="103"/>
      <c r="J76" s="103"/>
      <c r="K76" s="103">
        <v>8</v>
      </c>
      <c r="L76" s="103" t="s">
        <v>296</v>
      </c>
    </row>
    <row r="77" spans="1:12" s="3" customFormat="1" ht="19.5" customHeight="1" thickBot="1">
      <c r="A77" s="27"/>
      <c r="B77" s="98" t="s">
        <v>109</v>
      </c>
      <c r="C77" s="99"/>
      <c r="D77" s="100"/>
      <c r="E77" s="28"/>
      <c r="F77" s="28">
        <f>SUM(F78:F84)</f>
        <v>158</v>
      </c>
      <c r="G77" s="28"/>
      <c r="H77" s="28"/>
      <c r="I77" s="98"/>
      <c r="J77" s="101"/>
      <c r="K77" s="102">
        <f>SUM(K78:K84)</f>
        <v>176</v>
      </c>
      <c r="L77" s="64"/>
    </row>
    <row r="78" spans="1:12" s="3" customFormat="1" ht="19.5" customHeight="1">
      <c r="A78" s="21">
        <v>61</v>
      </c>
      <c r="B78" s="104" t="s">
        <v>110</v>
      </c>
      <c r="C78" s="22" t="s">
        <v>111</v>
      </c>
      <c r="D78" s="22" t="s">
        <v>307</v>
      </c>
      <c r="E78" s="23" t="s">
        <v>308</v>
      </c>
      <c r="F78" s="23">
        <v>16</v>
      </c>
      <c r="G78" s="23"/>
      <c r="H78" s="23"/>
      <c r="I78" s="23" t="s">
        <v>134</v>
      </c>
      <c r="J78" s="20" t="s">
        <v>163</v>
      </c>
      <c r="K78" s="23">
        <v>23</v>
      </c>
      <c r="L78" s="62"/>
    </row>
    <row r="79" spans="1:12" s="3" customFormat="1" ht="19.5" customHeight="1">
      <c r="A79" s="30">
        <v>62</v>
      </c>
      <c r="B79" s="31" t="s">
        <v>112</v>
      </c>
      <c r="C79" s="31" t="s">
        <v>113</v>
      </c>
      <c r="D79" s="31" t="s">
        <v>192</v>
      </c>
      <c r="E79" s="32" t="s">
        <v>164</v>
      </c>
      <c r="F79" s="32">
        <v>19</v>
      </c>
      <c r="G79" s="32"/>
      <c r="H79" s="32"/>
      <c r="I79" s="32" t="s">
        <v>135</v>
      </c>
      <c r="J79" s="32" t="s">
        <v>193</v>
      </c>
      <c r="K79" s="32">
        <v>24</v>
      </c>
      <c r="L79" s="65"/>
    </row>
    <row r="80" spans="1:12" s="3" customFormat="1" ht="19.5" customHeight="1">
      <c r="A80" s="21">
        <v>63</v>
      </c>
      <c r="B80" s="22" t="s">
        <v>60</v>
      </c>
      <c r="C80" s="22" t="s">
        <v>113</v>
      </c>
      <c r="D80" s="22" t="s">
        <v>181</v>
      </c>
      <c r="E80" s="23" t="s">
        <v>165</v>
      </c>
      <c r="F80" s="23">
        <v>23</v>
      </c>
      <c r="G80" s="23"/>
      <c r="H80" s="23"/>
      <c r="I80" s="23" t="s">
        <v>135</v>
      </c>
      <c r="J80" s="23" t="s">
        <v>180</v>
      </c>
      <c r="K80" s="23">
        <v>28</v>
      </c>
      <c r="L80" s="62"/>
    </row>
    <row r="81" spans="1:12" ht="19.5" customHeight="1">
      <c r="A81" s="30">
        <v>64</v>
      </c>
      <c r="B81" s="22" t="s">
        <v>114</v>
      </c>
      <c r="C81" s="22" t="s">
        <v>115</v>
      </c>
      <c r="D81" s="83" t="s">
        <v>167</v>
      </c>
      <c r="E81" s="23" t="s">
        <v>168</v>
      </c>
      <c r="F81" s="23">
        <v>38</v>
      </c>
      <c r="G81" s="23"/>
      <c r="H81" s="23"/>
      <c r="I81" s="23"/>
      <c r="J81" s="23"/>
      <c r="K81" s="23">
        <v>38</v>
      </c>
      <c r="L81" s="62"/>
    </row>
    <row r="82" spans="1:12" s="3" customFormat="1" ht="19.5" customHeight="1">
      <c r="A82" s="21">
        <v>65</v>
      </c>
      <c r="B82" s="104" t="s">
        <v>116</v>
      </c>
      <c r="C82" s="22" t="s">
        <v>117</v>
      </c>
      <c r="D82" s="40" t="s">
        <v>313</v>
      </c>
      <c r="E82" s="23" t="s">
        <v>314</v>
      </c>
      <c r="F82" s="23">
        <v>24</v>
      </c>
      <c r="G82" s="23"/>
      <c r="H82" s="23"/>
      <c r="I82" s="23">
        <v>1</v>
      </c>
      <c r="J82" s="23" t="s">
        <v>278</v>
      </c>
      <c r="K82" s="23">
        <v>25</v>
      </c>
      <c r="L82" s="62"/>
    </row>
    <row r="83" spans="1:12" s="3" customFormat="1" ht="19.5" customHeight="1">
      <c r="A83" s="30">
        <v>66</v>
      </c>
      <c r="B83" s="106" t="s">
        <v>118</v>
      </c>
      <c r="C83" s="34" t="s">
        <v>119</v>
      </c>
      <c r="D83" s="34" t="s">
        <v>311</v>
      </c>
      <c r="E83" s="23" t="s">
        <v>312</v>
      </c>
      <c r="F83" s="35">
        <v>22</v>
      </c>
      <c r="G83" s="35"/>
      <c r="H83" s="35"/>
      <c r="I83" s="35"/>
      <c r="J83" s="35"/>
      <c r="K83" s="35">
        <v>22</v>
      </c>
      <c r="L83" s="33"/>
    </row>
    <row r="84" spans="1:12" s="3" customFormat="1" ht="19.5" customHeight="1" thickBot="1">
      <c r="A84" s="30"/>
      <c r="B84" s="106" t="s">
        <v>306</v>
      </c>
      <c r="C84" s="106" t="s">
        <v>119</v>
      </c>
      <c r="D84" s="34" t="s">
        <v>309</v>
      </c>
      <c r="E84" s="23" t="s">
        <v>310</v>
      </c>
      <c r="F84" s="35">
        <v>16</v>
      </c>
      <c r="G84" s="35"/>
      <c r="H84" s="35"/>
      <c r="I84" s="35"/>
      <c r="J84" s="35"/>
      <c r="K84" s="35">
        <v>16</v>
      </c>
      <c r="L84" s="103" t="s">
        <v>296</v>
      </c>
    </row>
    <row r="85" spans="1:12" ht="19.5" customHeight="1" thickBot="1">
      <c r="A85" s="114" t="s">
        <v>120</v>
      </c>
      <c r="B85" s="115"/>
      <c r="C85" s="72"/>
      <c r="D85" s="73"/>
      <c r="E85" s="37"/>
      <c r="F85" s="37">
        <f>(F77+F65+F54+F44+F35+F24+F12+F8)</f>
        <v>1066</v>
      </c>
      <c r="G85" s="37"/>
      <c r="H85" s="50"/>
      <c r="I85" s="71"/>
      <c r="J85" s="72"/>
      <c r="K85" s="76">
        <f>(K77+K65+K54+K44+K35+K24+K12+K8)</f>
        <v>1383</v>
      </c>
      <c r="L85" s="84"/>
    </row>
    <row r="86" spans="1:12" ht="15" customHeight="1">
      <c r="A86" s="74"/>
      <c r="B86" s="74"/>
      <c r="C86" s="40"/>
      <c r="D86" s="40"/>
      <c r="E86" s="75"/>
      <c r="F86" s="75"/>
      <c r="G86" s="75"/>
      <c r="H86" s="40"/>
      <c r="I86" s="75"/>
      <c r="J86" s="40"/>
      <c r="K86" s="75"/>
      <c r="L86" s="40"/>
    </row>
    <row r="87" spans="2:6" ht="15.75" customHeight="1">
      <c r="B87" s="40"/>
      <c r="C87" s="40"/>
      <c r="D87" s="40"/>
      <c r="E87" s="74"/>
      <c r="F87" s="74"/>
    </row>
    <row r="88" spans="8:11" ht="18.75">
      <c r="H88" s="116"/>
      <c r="I88" s="116"/>
      <c r="J88" s="116"/>
      <c r="K88" s="116"/>
    </row>
    <row r="91" ht="15">
      <c r="C91" s="40"/>
    </row>
    <row r="94" spans="6:10" ht="15">
      <c r="F94" s="7" t="s">
        <v>291</v>
      </c>
      <c r="H94" s="107"/>
      <c r="I94" s="107"/>
      <c r="J94" s="107"/>
    </row>
  </sheetData>
  <sheetProtection/>
  <mergeCells count="7">
    <mergeCell ref="H94:J94"/>
    <mergeCell ref="A3:J3"/>
    <mergeCell ref="A4:L4"/>
    <mergeCell ref="A5:A6"/>
    <mergeCell ref="E5:F5"/>
    <mergeCell ref="A85:B85"/>
    <mergeCell ref="H88:K8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2023-09-09T04:24:29Z</cp:lastPrinted>
  <dcterms:created xsi:type="dcterms:W3CDTF">2011-02-08T07:12:33Z</dcterms:created>
  <dcterms:modified xsi:type="dcterms:W3CDTF">2023-09-10T01:30:45Z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