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DỰ KIẾN PCCM SAU KTGK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<sst xmlns="http://schemas.openxmlformats.org/spreadsheetml/2006/main" count="404" uniqueCount="336">
  <si>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</si>
  <si>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</si>
  <si>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</si>
  <si>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</si>
  <si>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</si>
  <si>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</si>
  <si>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</si>
  <si>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</si>
  <si>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</si>
  <si>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</si>
  <si>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</si>
  <si>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</si>
  <si>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</si>
  <si>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</si>
  <si>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</si>
  <si>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</si>
  <si>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</si>
  <si>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</si>
  <si>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</si>
  <si>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</si>
  <si>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</si>
  <si>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</si>
  <si>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</si>
  <si>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</si>
  <si>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</si>
  <si>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</si>
  <si>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</si>
  <si>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</si>
  <si>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</si>
  <si>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</si>
  <si>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</si>
  <si>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</si>
  <si>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</si>
  <si>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</si>
  <si>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</si>
  <si>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</si>
  <si>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</si>
  <si>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</si>
  <si>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</si>
  <si>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</si>
  <si>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</si>
  <si>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</si>
  <si>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</si>
  <si>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</si>
  <si>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</si>
  <si>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</si>
  <si>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</si>
  <si>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</si>
  <si>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</si>
  <si>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</si>
  <si>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</si>
  <si>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</si>
  <si>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</si>
  <si>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</si>
  <si>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</si>
  <si>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</si>
  <si>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</si>
  <si>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</si>
  <si>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</si>
  <si>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</si>
  <si>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</si>
  <si>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</si>
  <si>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</si>
  <si>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</si>
  <si>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</si>
  <si>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</si>
  <si>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</si>
  <si>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</si>
  <si>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</si>
  <si>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</si>
  <si>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</si>
  <si>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</si>
  <si>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</si>
  <si>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</si>
  <si>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</si>
  <si>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</si>
  <si>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</si>
  <si>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</si>
  <si>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</si>
  <si>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</si>
  <si>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</si>
  <si>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</si>
  <si>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</si>
  <si>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</si>
  <si>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</si>
  <si>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</si>
  <si>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</si>
  <si>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</si>
  <si>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</si>
  <si>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</si>
  <si>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</si>
  <si>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</si>
  <si>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</si>
  <si>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</si>
  <si>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</si>
  <si>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</si>
  <si>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</si>
  <si>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</si>
  <si>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</si>
  <si>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</si>
  <si>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</si>
  <si>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</si>
  <si>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</si>
  <si>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</si>
  <si>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</si>
  <si>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</si>
  <si>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</si>
  <si>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</si>
  <si>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</si>
  <si>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</si>
  <si>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</si>
  <si>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</si>
  <si>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</si>
  <si>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</si>
  <si>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</si>
  <si>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</si>
  <si>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</si>
  <si>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</si>
  <si>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</si>
  <si>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</si>
  <si>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</si>
  <si>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</si>
  <si>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</si>
  <si>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</si>
  <si>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</si>
  <si>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3+4</t>
  </si>
  <si>
    <t>1+4</t>
  </si>
  <si>
    <t>TTCM+CN9A7</t>
  </si>
  <si>
    <t>TTCĐ+9A2</t>
  </si>
  <si>
    <t>CN8A3</t>
  </si>
  <si>
    <t>CN8A4</t>
  </si>
  <si>
    <t>TPCM+CN9A4</t>
  </si>
  <si>
    <t>CN9A5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</si>
  <si>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</si>
  <si>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</si>
  <si>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</si>
  <si>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</si>
  <si>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</si>
  <si>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</si>
  <si>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</si>
  <si>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</si>
  <si>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TTCM, CN6A9</t>
  </si>
  <si>
    <t>CN6A5</t>
  </si>
  <si>
    <t>PCTCĐ+CN9A1</t>
  </si>
  <si>
    <t>Thiết bị, CN 8A7</t>
  </si>
  <si>
    <t>TTCM,CN6A4</t>
  </si>
  <si>
    <t>TTCĐ, CN6A6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</si>
  <si>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</si>
  <si>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</si>
  <si>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</si>
  <si>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</si>
  <si>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</si>
  <si>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</si>
  <si>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</si>
  <si>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</si>
  <si>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</si>
  <si>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</si>
  <si>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</si>
  <si>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</si>
  <si>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</si>
  <si>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</si>
  <si>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</si>
  <si>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</si>
  <si>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10+8</t>
  </si>
  <si>
    <t>CN 7A6</t>
  </si>
  <si>
    <t>CN 6A7</t>
  </si>
  <si>
    <t>CN 7A4</t>
  </si>
  <si>
    <t>CN6A12</t>
  </si>
  <si>
    <t>CN6A2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</si>
  <si>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</si>
  <si>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</si>
  <si>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</si>
  <si>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</si>
  <si>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</si>
  <si>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</si>
  <si>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</si>
  <si>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Phạm Văn Bưởi</t>
  </si>
  <si>
    <t>Trần Minh Tuấn</t>
  </si>
  <si>
    <t>Nguyễn Thị Sữa</t>
  </si>
  <si>
    <t>Văn 8A3,4+7A1,2, HĐTNHN 8A4+ GDĐP 6A10,11,12</t>
  </si>
  <si>
    <t>Văn 8A5,6,7+ 7A6 + HĐTNHN 7A6+ GDĐP 6A4,5,6</t>
  </si>
  <si>
    <t>TPCĐ</t>
  </si>
  <si>
    <t>TP  Văn phòng,TPCĐ</t>
  </si>
  <si>
    <t>TTCĐ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</si>
  <si>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</si>
  <si>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</si>
  <si>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</si>
  <si>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</si>
  <si>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</si>
  <si>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</si>
  <si>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</si>
  <si>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42 nữ</t>
  </si>
  <si>
    <t>Chi viện 11/9/2023</t>
  </si>
  <si>
    <t>Nguyễn Thị Phương</t>
  </si>
  <si>
    <t>Hóa 9A1,2,5,6</t>
  </si>
  <si>
    <t>Cao Thị Tân</t>
  </si>
  <si>
    <t>CĐSP Âm nhạc</t>
  </si>
  <si>
    <t>Chi viện 18/9/2023</t>
  </si>
  <si>
    <t>TTCĐ, CN6A1</t>
  </si>
  <si>
    <t>Tổ hành chánh (11)</t>
  </si>
  <si>
    <t>Tổ Toán (9)</t>
  </si>
  <si>
    <t>TPCĐ+CN8A8</t>
  </si>
  <si>
    <t>8+8+3</t>
  </si>
  <si>
    <t>8+8+3+3</t>
  </si>
  <si>
    <t>9 +9+3</t>
  </si>
  <si>
    <t>9+8+3</t>
  </si>
  <si>
    <t>12 + 4 +3+3</t>
  </si>
  <si>
    <t>TTCM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</si>
  <si>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</si>
  <si>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</si>
  <si>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</si>
  <si>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</si>
  <si>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</si>
  <si>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KNS 7A6,7,8,9, BD HSG</t>
  </si>
  <si>
    <t>KNS7A1,2,3,4,5</t>
  </si>
  <si>
    <t>4+3</t>
  </si>
  <si>
    <t>CN7A7, con nhỏ</t>
  </si>
  <si>
    <t>Anh 9A1, 6,7,8 +   8A1,HĐTNHN 8A1</t>
  </si>
  <si>
    <t>Anh 9A3,4,5 + 6A1,2,3,  HĐTNHN 6A1</t>
  </si>
  <si>
    <t>6+9 +6+3</t>
  </si>
  <si>
    <t>CN8A1</t>
  </si>
  <si>
    <t>Phó HT  +GDĐP 6A1,2</t>
  </si>
  <si>
    <t>8+12+4</t>
  </si>
  <si>
    <t>Văn 7A3,4+ 6A1,2,3+ GDĐP 6A3,7,8,9</t>
  </si>
  <si>
    <t>Tư vấn TLHĐ</t>
  </si>
  <si>
    <t>Anh 9A2+ 8A2,6,7,8,9+  HĐTN 8A9</t>
  </si>
  <si>
    <t>3+15+3</t>
  </si>
  <si>
    <t>Toán 6A6,7+7A6,7+TNHN7A7</t>
  </si>
  <si>
    <t>12+8</t>
  </si>
  <si>
    <t>Toán 8A6,7+ 6A8,9, HĐTN 6A8</t>
  </si>
  <si>
    <t>CN 6A8, con nhỏ</t>
  </si>
  <si>
    <t>Hộ sản 11/12/2023</t>
  </si>
  <si>
    <t>Toán 9A6,7,8 + 6A4,5</t>
  </si>
  <si>
    <t>Toán 6A1,2,3 +7A8 HĐTNHN 6A2</t>
  </si>
  <si>
    <t>12+4+3</t>
  </si>
  <si>
    <t>4+9+3</t>
  </si>
  <si>
    <t>10+12</t>
  </si>
  <si>
    <t>10+16</t>
  </si>
  <si>
    <t>8+10+3</t>
  </si>
  <si>
    <t>18+6</t>
  </si>
  <si>
    <t>Anh 7A5,6,7,8,9  +8A3,4,5</t>
  </si>
  <si>
    <t>15+9</t>
  </si>
  <si>
    <t>6+3+9+3</t>
  </si>
  <si>
    <t>12 +5+3</t>
  </si>
  <si>
    <t>CN6A11</t>
  </si>
  <si>
    <t>Tin 7 + Tin 8A 6,7,8,9, HĐTNHN 7A2</t>
  </si>
  <si>
    <t>9+4+3</t>
  </si>
  <si>
    <t>Nguyễn Thị Thúy Nga</t>
  </si>
  <si>
    <t>ĐHSP  Hóa</t>
  </si>
  <si>
    <t>Nguyễn Thị Ngọc Quyền</t>
  </si>
  <si>
    <t>CĐSP Hóa</t>
  </si>
  <si>
    <t>TTrND, TTCM</t>
  </si>
  <si>
    <t>2+3</t>
  </si>
  <si>
    <t xml:space="preserve"> CN8A6, TTCĐ</t>
  </si>
  <si>
    <t>4+1</t>
  </si>
  <si>
    <t xml:space="preserve"> CN6A3</t>
  </si>
  <si>
    <t>Tin 6 + Tin 8A1,2,3,4,5, HĐTNHN 6A11</t>
  </si>
  <si>
    <t>4 + 16</t>
  </si>
  <si>
    <t>16+4</t>
  </si>
  <si>
    <t>9+6+3</t>
  </si>
  <si>
    <t>8+4+12+3</t>
  </si>
  <si>
    <t>CN9 + KHTN 6A3+CN 8A1,2,3,4,5,6,HĐTNHN 6A3</t>
  </si>
  <si>
    <t>KHTN 7A7</t>
  </si>
  <si>
    <t xml:space="preserve"> KHTN 6A2,4</t>
  </si>
  <si>
    <t>Chi viện 15/01/2024</t>
  </si>
  <si>
    <t>HKII cô Tân chi viện còn 6 tiết / tuần</t>
  </si>
  <si>
    <t>Nhạc 6A5,6,7,9,10,11</t>
  </si>
  <si>
    <t>Nhạc 6A1,2,3,4,8,12+7A1,2,3,4,5,7,8+ 8A1,2,3,5,6,7,8</t>
  </si>
  <si>
    <t>6+9+9</t>
  </si>
  <si>
    <t>Văn 9A7,8+ Văn 6A4,5</t>
  </si>
  <si>
    <t>Văn 9A1,2+C. Nghệ 6</t>
  </si>
  <si>
    <t>Văn 8A1,2+ GDĐP 8A1,2,3,4,5  HĐTNHN 8A2</t>
  </si>
  <si>
    <t>Văn 9A5,6 + 6A8,9, 11,12</t>
  </si>
  <si>
    <t>Văn 8A8,9+GDĐP 8A6,7,8,9, HĐTNHN 8A8</t>
  </si>
  <si>
    <t>Anh  6A7,8,9 ,10,11,12+ 7A2,3</t>
  </si>
  <si>
    <t>Anh 7A1,4+ +6A4,5,6 , HĐTNHN 7A4</t>
  </si>
  <si>
    <t>CN7 + CN8A7,8,9, HĐTNHN 8A7</t>
  </si>
  <si>
    <t>MT 7+6A1,2,3,4,7, 10,11,12, HĐTNHN 7A1</t>
  </si>
  <si>
    <t>MT 6A5,6,,8,9+MT 8, HĐTNHN 6A6</t>
  </si>
  <si>
    <t>Huỳnh Trọng Hiếu</t>
  </si>
  <si>
    <t xml:space="preserve">Sinh 9 </t>
  </si>
  <si>
    <t>Chi viện 26/02/2024</t>
  </si>
  <si>
    <t>TUẦN 19</t>
  </si>
  <si>
    <t>TUẦN 23</t>
  </si>
  <si>
    <t>ĐH Sinh</t>
  </si>
  <si>
    <t>Hóa 9A7,8 + KHTN 8A1,2,3,4</t>
  </si>
  <si>
    <t xml:space="preserve"> TKHĐ</t>
  </si>
  <si>
    <t>CN8A5</t>
  </si>
  <si>
    <t>Thầy học hết chi viện từ 16/3 ( sau ktgk2)</t>
  </si>
  <si>
    <t>10+6+3+4</t>
  </si>
  <si>
    <t>9+8+5+3</t>
  </si>
  <si>
    <t>7+9+3</t>
  </si>
  <si>
    <t>TD9A 6,7,8 + 6A 1,2,3,4 + 8A1,2,3,4,5,6,7,TNHN 8A5</t>
  </si>
  <si>
    <t>10+18</t>
  </si>
  <si>
    <t>6+8+14+3</t>
  </si>
  <si>
    <t xml:space="preserve"> CN7A8</t>
  </si>
  <si>
    <t>18+9+4</t>
  </si>
  <si>
    <t>9+12+3</t>
  </si>
  <si>
    <t>GDCD8,9, GD 6A1,2,3,4,5, HĐTNHN 8A3</t>
  </si>
  <si>
    <t>GD 6A6,7,8,9,10,11,12+ GDCD7, HĐTNHN 6A10</t>
  </si>
  <si>
    <t>Sử 7A1,2,3,4,5,6,7,8,9 + 6A7,8,9,10,11,12+ HĐTNHN 7A3</t>
  </si>
  <si>
    <t>Hóa 9A3,4 + KHTN 7A3,4,5,8+HĐTNHN 6A5</t>
  </si>
  <si>
    <t>TD 9A 1,2,3,4,5+ 6A8,9,12, HĐTNHN6A9+ TD 8A8,9</t>
  </si>
  <si>
    <t>TD 6A5,6,7, 10,11+ TD7</t>
  </si>
  <si>
    <t xml:space="preserve">   PHÂN CÔNG CHUYÊN MÔN HỌC KỲ II ( TỪ 15/04/2024)</t>
  </si>
  <si>
    <t>16+10+3</t>
  </si>
  <si>
    <r>
      <t>Sử 9+ 6A1,2,3,4</t>
    </r>
    <r>
      <rPr>
        <sz val="11"/>
        <color indexed="10"/>
        <rFont val="Times New Roman"/>
        <family val="1"/>
      </rPr>
      <t>,5</t>
    </r>
    <r>
      <rPr>
        <sz val="11"/>
        <rFont val="Times New Roman"/>
        <family val="1"/>
      </rPr>
      <t>+HĐTNHN 6A4</t>
    </r>
  </si>
  <si>
    <r>
      <t xml:space="preserve"> Sử 8+ GDĐP K7, Sử </t>
    </r>
    <r>
      <rPr>
        <sz val="11"/>
        <color indexed="10"/>
        <rFont val="Times New Roman"/>
        <family val="1"/>
      </rPr>
      <t>6A6</t>
    </r>
  </si>
  <si>
    <t>TUẦN 33 CẮT SỬ 6A6 MƠ QUA N. HẰNG</t>
  </si>
  <si>
    <t>9+8</t>
  </si>
  <si>
    <r>
      <t xml:space="preserve"> Địa 8, Địa 6A1,2,3,4,5,6,</t>
    </r>
    <r>
      <rPr>
        <sz val="11"/>
        <color indexed="10"/>
        <rFont val="Times New Roman"/>
        <family val="1"/>
      </rPr>
      <t>7,8</t>
    </r>
  </si>
  <si>
    <t>Địa 9+ Địa 7A5,6,7,8,9+HĐTNHN 7A9</t>
  </si>
  <si>
    <t>4+8+3</t>
  </si>
  <si>
    <r>
      <t>Địa 6A9,10,11,12+ Địa 7A1,2,3,</t>
    </r>
    <r>
      <rPr>
        <sz val="11"/>
        <color indexed="10"/>
        <rFont val="Times New Roman"/>
        <family val="1"/>
      </rPr>
      <t>4</t>
    </r>
    <r>
      <rPr>
        <sz val="11"/>
        <rFont val="Times New Roman"/>
        <family val="1"/>
      </rPr>
      <t>+TNHN 6A12</t>
    </r>
  </si>
  <si>
    <t>CẮT 2 TIẾT ĐỊA - ĐẠO QUA N. HƯƠNG</t>
  </si>
  <si>
    <r>
      <t>Toán 8A1,2,3,</t>
    </r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>+6A10</t>
    </r>
  </si>
  <si>
    <t>Toán 9A1,2,3 + 8A8</t>
  </si>
  <si>
    <t>12+4</t>
  </si>
  <si>
    <t>Toán 8A4,5+7A1,2,3</t>
  </si>
  <si>
    <t>8+12</t>
  </si>
  <si>
    <t>Toán 9A4,5 +7A5+ HĐTNHN 7A5</t>
  </si>
  <si>
    <t>8 +4+3</t>
  </si>
  <si>
    <t>Toán 6A11,12+7A4,9</t>
  </si>
  <si>
    <t>8+8</t>
  </si>
  <si>
    <t>Con nhỏ</t>
  </si>
  <si>
    <t>Văn 6A6,7,10+ 7A5 +HĐTNHN 6A7</t>
  </si>
  <si>
    <r>
      <t>Văn 9A3,4+7A</t>
    </r>
    <r>
      <rPr>
        <sz val="11"/>
        <color indexed="10"/>
        <rFont val="Times New Roman"/>
        <family val="1"/>
      </rPr>
      <t>7,</t>
    </r>
    <r>
      <rPr>
        <sz val="11"/>
        <rFont val="Times New Roman"/>
        <family val="1"/>
      </rPr>
      <t>8,9</t>
    </r>
  </si>
  <si>
    <t>Cát 8 tiết KHTN Quyền</t>
  </si>
  <si>
    <t>20+3+4</t>
  </si>
  <si>
    <t>Lý 9</t>
  </si>
  <si>
    <t xml:space="preserve">KHTN 6A10,11,12 + KHTN 7A1,2 </t>
  </si>
  <si>
    <t>KHTN 6A6,7,8 + HĐTNHN 7A8</t>
  </si>
  <si>
    <r>
      <t xml:space="preserve">KHTN 8A5,6,7,8,9+ HĐTNHN 8A6, </t>
    </r>
    <r>
      <rPr>
        <sz val="11"/>
        <color indexed="10"/>
        <rFont val="Times New Roman"/>
        <family val="1"/>
      </rPr>
      <t>KHTN 6A5</t>
    </r>
  </si>
  <si>
    <t>12+ 8</t>
  </si>
  <si>
    <t>12+3</t>
  </si>
  <si>
    <r>
      <t>KHTN 7A6, 7A9</t>
    </r>
    <r>
      <rPr>
        <sz val="11"/>
        <color indexed="10"/>
        <rFont val="Times New Roman"/>
        <family val="1"/>
      </rPr>
      <t>+ 6A1,9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</si>
</sst>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75" zoomScaleSheetLayoutView="75" zoomScalePageLayoutView="0" workbookViewId="0" topLeftCell="A40">
      <selection activeCell="B69" sqref="B69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4" t="s">
        <v>0</v>
      </c>
      <c r="B1" s="84"/>
    </row>
    <row r="2" spans="1:2" ht="15.75" customHeight="1">
      <c r="A2" s="85" t="s">
        <v>1</v>
      </c>
      <c r="B2" s="84"/>
    </row>
    <row r="3" spans="1:10" s="1" customFormat="1" ht="24" customHeight="1">
      <c r="A3" s="105" t="s">
        <v>304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ht="24.75" customHeight="1" thickBot="1">
      <c r="A4" s="106" t="s">
        <v>212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7" t="s">
        <v>2</v>
      </c>
    </row>
    <row r="5" spans="1:12" s="2" customFormat="1" ht="35.25" customHeight="1">
      <c r="A5" s="107" t="s">
        <v>3</v>
      </c>
      <c r="B5" s="8" t="s">
        <v>4</v>
      </c>
      <c r="C5" s="9" t="s">
        <v>5</v>
      </c>
      <c r="D5" s="9" t="s">
        <v>6</v>
      </c>
      <c r="E5" s="109" t="s">
        <v>7</v>
      </c>
      <c r="F5" s="110"/>
      <c r="G5" s="10" t="s">
        <v>8</v>
      </c>
      <c r="H5" s="11"/>
      <c r="I5" s="48" t="s">
        <v>9</v>
      </c>
      <c r="J5" s="49"/>
      <c r="K5" s="50" t="s">
        <v>10</v>
      </c>
      <c r="L5" s="51" t="s">
        <v>11</v>
      </c>
    </row>
    <row r="6" spans="1:12" s="3" customFormat="1" ht="54" customHeight="1">
      <c r="A6" s="108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2" t="s">
        <v>17</v>
      </c>
      <c r="J6" s="52" t="s">
        <v>19</v>
      </c>
      <c r="K6" s="53" t="s">
        <v>20</v>
      </c>
      <c r="L6" s="54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5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6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7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221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224</v>
      </c>
      <c r="K10" s="23">
        <v>19</v>
      </c>
      <c r="L10" s="58" t="s">
        <v>148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210</v>
      </c>
      <c r="J11" s="25" t="s">
        <v>211</v>
      </c>
      <c r="K11" s="26">
        <v>19</v>
      </c>
      <c r="L11" s="59" t="s">
        <v>147</v>
      </c>
    </row>
    <row r="12" spans="1:12" ht="19.5" customHeight="1" thickBot="1">
      <c r="A12" s="27"/>
      <c r="B12" s="28" t="s">
        <v>199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0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1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182</v>
      </c>
      <c r="K14" s="32">
        <v>0</v>
      </c>
      <c r="L14" s="61"/>
    </row>
    <row r="15" spans="1:12" ht="18" customHeight="1">
      <c r="A15" s="30">
        <v>6</v>
      </c>
      <c r="B15" s="22" t="s">
        <v>188</v>
      </c>
      <c r="C15" s="22" t="s">
        <v>175</v>
      </c>
      <c r="D15" s="31" t="s">
        <v>209</v>
      </c>
      <c r="E15" s="32"/>
      <c r="F15" s="32"/>
      <c r="G15" s="32">
        <v>17</v>
      </c>
      <c r="H15" s="32"/>
      <c r="I15" s="32"/>
      <c r="J15" s="32"/>
      <c r="K15" s="32">
        <v>17</v>
      </c>
      <c r="L15" s="61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183</v>
      </c>
      <c r="K16" s="32">
        <f>F16+G16+I16</f>
        <v>0</v>
      </c>
      <c r="L16" s="58"/>
    </row>
    <row r="17" spans="1:12" ht="19.5" customHeight="1">
      <c r="A17" s="30">
        <v>8</v>
      </c>
      <c r="B17" s="22" t="s">
        <v>190</v>
      </c>
      <c r="C17" s="22" t="s">
        <v>160</v>
      </c>
      <c r="D17" s="22" t="s">
        <v>189</v>
      </c>
      <c r="E17" s="23"/>
      <c r="F17" s="23"/>
      <c r="G17" s="23"/>
      <c r="H17" s="23"/>
      <c r="I17" s="23"/>
      <c r="J17" s="23"/>
      <c r="K17" s="32"/>
      <c r="L17" s="58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8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8"/>
    </row>
    <row r="20" spans="1:12" ht="19.5" customHeight="1">
      <c r="A20" s="21">
        <v>11</v>
      </c>
      <c r="B20" s="22" t="s">
        <v>176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8"/>
    </row>
    <row r="21" spans="1:12" ht="19.5" customHeight="1">
      <c r="A21" s="30">
        <v>12</v>
      </c>
      <c r="B21" s="22" t="s">
        <v>177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8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2"/>
    </row>
    <row r="23" spans="1:12" ht="19.5" customHeight="1" thickBot="1">
      <c r="A23" s="30">
        <v>14</v>
      </c>
      <c r="B23" s="22" t="s">
        <v>178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2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215</v>
      </c>
      <c r="G24" s="37"/>
      <c r="H24" s="37"/>
      <c r="I24" s="37"/>
      <c r="J24" s="37"/>
      <c r="K24" s="37">
        <f>SUM(K25:K34)</f>
        <v>257</v>
      </c>
      <c r="L24" s="63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269</v>
      </c>
      <c r="E25" s="23" t="s">
        <v>163</v>
      </c>
      <c r="F25" s="23">
        <v>18</v>
      </c>
      <c r="G25" s="23"/>
      <c r="H25" s="23"/>
      <c r="I25" s="23" t="s">
        <v>125</v>
      </c>
      <c r="J25" s="23" t="s">
        <v>127</v>
      </c>
      <c r="K25" s="32">
        <v>25</v>
      </c>
      <c r="L25" s="58" t="s">
        <v>170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270</v>
      </c>
      <c r="E26" s="23" t="s">
        <v>236</v>
      </c>
      <c r="F26" s="23">
        <v>22</v>
      </c>
      <c r="G26" s="23"/>
      <c r="H26" s="23"/>
      <c r="I26" s="23" t="s">
        <v>126</v>
      </c>
      <c r="J26" s="23" t="s">
        <v>128</v>
      </c>
      <c r="K26" s="32">
        <v>27</v>
      </c>
      <c r="L26" s="58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271</v>
      </c>
      <c r="E27" s="23" t="s">
        <v>238</v>
      </c>
      <c r="F27" s="23">
        <v>21</v>
      </c>
      <c r="G27" s="23"/>
      <c r="H27" s="23"/>
      <c r="I27" s="23">
        <v>4</v>
      </c>
      <c r="J27" s="23" t="s">
        <v>129</v>
      </c>
      <c r="K27" s="32">
        <v>25</v>
      </c>
      <c r="L27" s="82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179</v>
      </c>
      <c r="E28" s="23" t="s">
        <v>203</v>
      </c>
      <c r="F28" s="23">
        <v>22</v>
      </c>
      <c r="G28" s="23"/>
      <c r="H28" s="23"/>
      <c r="I28" s="23">
        <v>4</v>
      </c>
      <c r="J28" s="23" t="s">
        <v>130</v>
      </c>
      <c r="K28" s="32">
        <v>26</v>
      </c>
      <c r="L28" s="58"/>
    </row>
    <row r="29" spans="1:12" ht="19.5" customHeight="1">
      <c r="A29" s="21">
        <v>19</v>
      </c>
      <c r="B29" s="103" t="s">
        <v>60</v>
      </c>
      <c r="C29" s="22" t="s">
        <v>53</v>
      </c>
      <c r="D29" s="22" t="s">
        <v>326</v>
      </c>
      <c r="E29" s="23" t="s">
        <v>236</v>
      </c>
      <c r="F29" s="23">
        <v>22</v>
      </c>
      <c r="G29" s="23"/>
      <c r="H29" s="23"/>
      <c r="I29" s="23" t="s">
        <v>126</v>
      </c>
      <c r="J29" s="23" t="s">
        <v>131</v>
      </c>
      <c r="K29" s="32">
        <v>27</v>
      </c>
      <c r="L29" s="58" t="s">
        <v>139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223</v>
      </c>
      <c r="E30" s="35" t="s">
        <v>222</v>
      </c>
      <c r="F30" s="35">
        <v>24</v>
      </c>
      <c r="G30" s="35"/>
      <c r="H30" s="35"/>
      <c r="I30" s="35">
        <v>0</v>
      </c>
      <c r="J30" s="35"/>
      <c r="K30" s="32">
        <v>24</v>
      </c>
      <c r="L30" s="62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272</v>
      </c>
      <c r="E31" s="23" t="s">
        <v>237</v>
      </c>
      <c r="F31" s="35">
        <v>26</v>
      </c>
      <c r="G31" s="23"/>
      <c r="H31" s="23"/>
      <c r="I31" s="23">
        <v>4</v>
      </c>
      <c r="J31" s="23" t="s">
        <v>132</v>
      </c>
      <c r="K31" s="32">
        <v>30</v>
      </c>
      <c r="L31" s="62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273</v>
      </c>
      <c r="E32" s="35" t="s">
        <v>202</v>
      </c>
      <c r="F32" s="35">
        <v>19</v>
      </c>
      <c r="G32" s="35"/>
      <c r="H32" s="35"/>
      <c r="I32" s="35" t="s">
        <v>126</v>
      </c>
      <c r="J32" s="35" t="s">
        <v>201</v>
      </c>
      <c r="K32" s="32">
        <v>24</v>
      </c>
      <c r="L32" s="58" t="s">
        <v>140</v>
      </c>
    </row>
    <row r="33" spans="1:12" ht="19.5" customHeight="1">
      <c r="A33" s="21">
        <v>23</v>
      </c>
      <c r="B33" s="97" t="s">
        <v>64</v>
      </c>
      <c r="C33" s="22" t="s">
        <v>53</v>
      </c>
      <c r="D33" s="22" t="s">
        <v>325</v>
      </c>
      <c r="E33" s="23" t="s">
        <v>234</v>
      </c>
      <c r="F33" s="23">
        <v>19</v>
      </c>
      <c r="G33" s="23"/>
      <c r="H33" s="23"/>
      <c r="I33" s="23">
        <v>4</v>
      </c>
      <c r="J33" s="23" t="s">
        <v>165</v>
      </c>
      <c r="K33" s="23">
        <v>23</v>
      </c>
      <c r="L33" s="23"/>
    </row>
    <row r="34" spans="1:12" ht="19.5" customHeight="1" thickBot="1">
      <c r="A34" s="21">
        <v>24</v>
      </c>
      <c r="B34" s="22" t="s">
        <v>161</v>
      </c>
      <c r="C34" s="22" t="s">
        <v>53</v>
      </c>
      <c r="D34" s="22" t="s">
        <v>180</v>
      </c>
      <c r="E34" s="23" t="s">
        <v>206</v>
      </c>
      <c r="F34" s="23">
        <v>22</v>
      </c>
      <c r="G34" s="22"/>
      <c r="H34" s="22"/>
      <c r="I34" s="23">
        <v>4</v>
      </c>
      <c r="J34" s="23" t="s">
        <v>164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6"/>
      <c r="D35" s="96"/>
      <c r="E35" s="8"/>
      <c r="F35" s="8">
        <f>SUM(F36:F43)</f>
        <v>171</v>
      </c>
      <c r="G35" s="8"/>
      <c r="H35" s="8"/>
      <c r="I35" s="8"/>
      <c r="J35" s="8"/>
      <c r="K35" s="8">
        <f>SUM(K36:K43)</f>
        <v>201</v>
      </c>
      <c r="L35" s="56"/>
    </row>
    <row r="36" spans="1:12" ht="19.5" customHeight="1">
      <c r="A36" s="23">
        <v>25</v>
      </c>
      <c r="B36" s="22" t="s">
        <v>65</v>
      </c>
      <c r="C36" s="22" t="s">
        <v>66</v>
      </c>
      <c r="D36" s="22" t="s">
        <v>274</v>
      </c>
      <c r="E36" s="23" t="s">
        <v>239</v>
      </c>
      <c r="F36" s="40">
        <v>24</v>
      </c>
      <c r="G36" s="23"/>
      <c r="H36" s="23"/>
      <c r="I36" s="23">
        <v>3</v>
      </c>
      <c r="J36" s="23" t="s">
        <v>207</v>
      </c>
      <c r="K36" s="23">
        <v>27</v>
      </c>
      <c r="L36" s="35"/>
    </row>
    <row r="37" spans="1:12" s="3" customFormat="1" ht="19.5" customHeight="1">
      <c r="A37" s="23">
        <v>26</v>
      </c>
      <c r="B37" s="22" t="s">
        <v>67</v>
      </c>
      <c r="C37" s="22" t="s">
        <v>66</v>
      </c>
      <c r="D37" s="22" t="s">
        <v>218</v>
      </c>
      <c r="E37" s="23" t="s">
        <v>204</v>
      </c>
      <c r="F37" s="23">
        <v>21</v>
      </c>
      <c r="G37" s="23"/>
      <c r="H37" s="23"/>
      <c r="I37" s="23" t="s">
        <v>126</v>
      </c>
      <c r="J37" s="23" t="s">
        <v>198</v>
      </c>
      <c r="K37" s="32">
        <v>26</v>
      </c>
      <c r="L37" s="35"/>
    </row>
    <row r="38" spans="1:12" s="3" customFormat="1" ht="19.5" customHeight="1">
      <c r="A38" s="23">
        <v>27</v>
      </c>
      <c r="B38" s="22" t="s">
        <v>68</v>
      </c>
      <c r="C38" s="22" t="s">
        <v>69</v>
      </c>
      <c r="D38" s="22" t="s">
        <v>217</v>
      </c>
      <c r="E38" s="23" t="s">
        <v>219</v>
      </c>
      <c r="F38" s="23">
        <v>24</v>
      </c>
      <c r="G38" s="23"/>
      <c r="H38" s="23"/>
      <c r="I38" s="23">
        <v>4</v>
      </c>
      <c r="J38" s="23" t="s">
        <v>220</v>
      </c>
      <c r="K38" s="32">
        <v>28</v>
      </c>
      <c r="L38" s="23" t="s">
        <v>170</v>
      </c>
    </row>
    <row r="39" spans="1:12" s="3" customFormat="1" ht="19.5" customHeight="1">
      <c r="A39" s="23">
        <v>28</v>
      </c>
      <c r="B39" s="34" t="s">
        <v>121</v>
      </c>
      <c r="C39" s="34" t="s">
        <v>70</v>
      </c>
      <c r="D39" s="34" t="s">
        <v>240</v>
      </c>
      <c r="E39" s="23" t="s">
        <v>241</v>
      </c>
      <c r="F39" s="35">
        <v>24</v>
      </c>
      <c r="G39" s="35"/>
      <c r="H39" s="35"/>
      <c r="I39" s="35"/>
      <c r="J39" s="35"/>
      <c r="K39" s="41">
        <v>24</v>
      </c>
      <c r="L39" s="35"/>
    </row>
    <row r="40" spans="1:12" s="3" customFormat="1" ht="19.5" customHeight="1">
      <c r="A40" s="23">
        <v>29</v>
      </c>
      <c r="B40" s="22" t="s">
        <v>155</v>
      </c>
      <c r="C40" s="22"/>
      <c r="D40" s="22" t="s">
        <v>225</v>
      </c>
      <c r="E40" s="23" t="s">
        <v>226</v>
      </c>
      <c r="F40" s="23">
        <v>21</v>
      </c>
      <c r="G40" s="22"/>
      <c r="H40" s="22"/>
      <c r="I40" s="23">
        <v>4</v>
      </c>
      <c r="J40" s="23" t="s">
        <v>133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245</v>
      </c>
      <c r="E41" s="23" t="s">
        <v>246</v>
      </c>
      <c r="F41" s="23">
        <v>16</v>
      </c>
      <c r="G41" s="23"/>
      <c r="H41" s="23"/>
      <c r="I41" s="23" t="s">
        <v>134</v>
      </c>
      <c r="J41" s="23" t="s">
        <v>135</v>
      </c>
      <c r="K41" s="23">
        <v>22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256</v>
      </c>
      <c r="E42" s="23" t="s">
        <v>243</v>
      </c>
      <c r="F42" s="23">
        <v>20</v>
      </c>
      <c r="G42" s="23"/>
      <c r="H42" s="23"/>
      <c r="I42" s="23">
        <v>4</v>
      </c>
      <c r="J42" s="23" t="s">
        <v>244</v>
      </c>
      <c r="K42" s="32">
        <v>24</v>
      </c>
      <c r="L42" s="23"/>
    </row>
    <row r="43" spans="1:12" s="3" customFormat="1" ht="19.5" customHeight="1">
      <c r="A43" s="23">
        <v>32</v>
      </c>
      <c r="B43" s="22" t="s">
        <v>159</v>
      </c>
      <c r="C43" s="22" t="s">
        <v>69</v>
      </c>
      <c r="D43" s="22" t="s">
        <v>275</v>
      </c>
      <c r="E43" s="23" t="s">
        <v>242</v>
      </c>
      <c r="F43" s="23">
        <v>21</v>
      </c>
      <c r="G43" s="23"/>
      <c r="H43" s="23"/>
      <c r="I43" s="23">
        <v>4</v>
      </c>
      <c r="J43" s="23" t="s">
        <v>166</v>
      </c>
      <c r="K43" s="32">
        <v>25</v>
      </c>
      <c r="L43" s="23"/>
    </row>
    <row r="44" spans="1:12" s="3" customFormat="1" ht="19.5" customHeight="1" thickBot="1">
      <c r="A44" s="93"/>
      <c r="B44" s="101" t="s">
        <v>74</v>
      </c>
      <c r="C44" s="92"/>
      <c r="D44" s="29"/>
      <c r="E44" s="28"/>
      <c r="F44" s="28">
        <f>SUM(F45:F53)</f>
        <v>181</v>
      </c>
      <c r="G44" s="28"/>
      <c r="H44" s="28"/>
      <c r="I44" s="28"/>
      <c r="J44" s="28"/>
      <c r="K44" s="28">
        <f>SUM(K45:K53)</f>
        <v>214</v>
      </c>
      <c r="L44" s="60"/>
    </row>
    <row r="45" spans="1:12" s="3" customFormat="1" ht="19.5" customHeight="1">
      <c r="A45" s="21">
        <v>33</v>
      </c>
      <c r="B45" s="97" t="s">
        <v>75</v>
      </c>
      <c r="C45" s="22" t="s">
        <v>76</v>
      </c>
      <c r="D45" s="31" t="s">
        <v>306</v>
      </c>
      <c r="E45" s="32" t="s">
        <v>305</v>
      </c>
      <c r="F45" s="43">
        <v>29</v>
      </c>
      <c r="G45" s="32"/>
      <c r="H45" s="32"/>
      <c r="I45" s="32" t="s">
        <v>125</v>
      </c>
      <c r="J45" s="32" t="s">
        <v>145</v>
      </c>
      <c r="K45" s="20">
        <v>36</v>
      </c>
      <c r="L45" s="58" t="s">
        <v>170</v>
      </c>
    </row>
    <row r="46" spans="1:12" s="3" customFormat="1" ht="19.5" customHeight="1">
      <c r="A46" s="30">
        <v>34</v>
      </c>
      <c r="B46" s="97" t="s">
        <v>77</v>
      </c>
      <c r="C46" s="22" t="s">
        <v>78</v>
      </c>
      <c r="D46" s="22" t="s">
        <v>311</v>
      </c>
      <c r="E46" s="23" t="s">
        <v>238</v>
      </c>
      <c r="F46" s="40">
        <v>21</v>
      </c>
      <c r="G46" s="23"/>
      <c r="H46" s="23"/>
      <c r="I46" s="23">
        <v>4</v>
      </c>
      <c r="J46" s="23" t="s">
        <v>136</v>
      </c>
      <c r="K46" s="23">
        <v>25</v>
      </c>
      <c r="L46" s="83" t="s">
        <v>213</v>
      </c>
    </row>
    <row r="47" spans="1:12" ht="19.5" customHeight="1">
      <c r="A47" s="21">
        <v>35</v>
      </c>
      <c r="B47" s="98" t="s">
        <v>79</v>
      </c>
      <c r="C47" s="22" t="s">
        <v>76</v>
      </c>
      <c r="D47" s="31" t="s">
        <v>307</v>
      </c>
      <c r="E47" s="32" t="s">
        <v>296</v>
      </c>
      <c r="F47" s="32">
        <v>31</v>
      </c>
      <c r="G47" s="32"/>
      <c r="H47" s="32"/>
      <c r="I47" s="32">
        <v>1</v>
      </c>
      <c r="J47" s="32" t="s">
        <v>183</v>
      </c>
      <c r="K47" s="32">
        <v>32</v>
      </c>
      <c r="L47" s="64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/>
      <c r="E48" s="32"/>
      <c r="F48" s="43"/>
      <c r="G48" s="32"/>
      <c r="H48" s="32"/>
      <c r="I48" s="32"/>
      <c r="J48" s="23"/>
      <c r="K48" s="32"/>
      <c r="L48" s="64" t="s">
        <v>231</v>
      </c>
    </row>
    <row r="49" spans="1:12" s="3" customFormat="1" ht="19.5" customHeight="1">
      <c r="A49" s="21">
        <v>37</v>
      </c>
      <c r="B49" s="97" t="s">
        <v>81</v>
      </c>
      <c r="C49" s="22" t="s">
        <v>122</v>
      </c>
      <c r="D49" s="22" t="s">
        <v>310</v>
      </c>
      <c r="E49" s="23" t="s">
        <v>309</v>
      </c>
      <c r="F49" s="40">
        <v>17</v>
      </c>
      <c r="G49" s="23"/>
      <c r="H49" s="23"/>
      <c r="I49" s="23">
        <v>2</v>
      </c>
      <c r="J49" s="23" t="s">
        <v>286</v>
      </c>
      <c r="K49" s="32">
        <v>19</v>
      </c>
      <c r="L49" s="58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298</v>
      </c>
      <c r="E50" s="23" t="s">
        <v>290</v>
      </c>
      <c r="F50" s="40">
        <v>25</v>
      </c>
      <c r="G50" s="23"/>
      <c r="H50" s="23"/>
      <c r="I50" s="23" t="s">
        <v>150</v>
      </c>
      <c r="J50" s="23" t="s">
        <v>151</v>
      </c>
      <c r="K50" s="23">
        <v>31</v>
      </c>
      <c r="L50" s="83" t="s">
        <v>171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299</v>
      </c>
      <c r="E51" s="35" t="s">
        <v>291</v>
      </c>
      <c r="F51" s="44">
        <v>19</v>
      </c>
      <c r="G51" s="35"/>
      <c r="H51" s="35"/>
      <c r="I51" s="35">
        <v>4</v>
      </c>
      <c r="J51" s="35" t="s">
        <v>184</v>
      </c>
      <c r="K51" s="35">
        <v>23</v>
      </c>
      <c r="L51" s="65" t="s">
        <v>149</v>
      </c>
    </row>
    <row r="52" spans="1:12" s="3" customFormat="1" ht="32.25" customHeight="1">
      <c r="A52" s="30">
        <v>40</v>
      </c>
      <c r="B52" s="22" t="s">
        <v>156</v>
      </c>
      <c r="C52" s="22" t="s">
        <v>76</v>
      </c>
      <c r="D52" s="89" t="s">
        <v>300</v>
      </c>
      <c r="E52" s="88" t="s">
        <v>297</v>
      </c>
      <c r="F52" s="23">
        <v>24</v>
      </c>
      <c r="G52" s="23"/>
      <c r="H52" s="23"/>
      <c r="I52" s="23" t="s">
        <v>126</v>
      </c>
      <c r="J52" s="23" t="s">
        <v>185</v>
      </c>
      <c r="K52" s="23">
        <v>29</v>
      </c>
      <c r="L52" s="58"/>
    </row>
    <row r="53" spans="1:12" s="3" customFormat="1" ht="19.5" customHeight="1" thickBot="1">
      <c r="A53" s="21">
        <v>41</v>
      </c>
      <c r="B53" s="99" t="s">
        <v>157</v>
      </c>
      <c r="C53" s="25" t="s">
        <v>160</v>
      </c>
      <c r="D53" s="86" t="s">
        <v>313</v>
      </c>
      <c r="E53" s="78" t="s">
        <v>312</v>
      </c>
      <c r="F53" s="78">
        <v>15</v>
      </c>
      <c r="G53" s="78"/>
      <c r="H53" s="78"/>
      <c r="I53" s="78">
        <v>4</v>
      </c>
      <c r="J53" s="78" t="s">
        <v>167</v>
      </c>
      <c r="K53" s="78">
        <v>19</v>
      </c>
      <c r="L53" s="87"/>
    </row>
    <row r="54" spans="1:12" ht="19.5" customHeight="1" thickBot="1">
      <c r="A54" s="45"/>
      <c r="B54" s="37" t="s">
        <v>200</v>
      </c>
      <c r="C54" s="46"/>
      <c r="D54" s="46"/>
      <c r="E54" s="47"/>
      <c r="F54" s="37">
        <f>SUM(F55:F63)</f>
        <v>164</v>
      </c>
      <c r="G54" s="37"/>
      <c r="H54" s="37"/>
      <c r="I54" s="37"/>
      <c r="J54" s="47"/>
      <c r="K54" s="37">
        <f>SUM(K55:K63)</f>
        <v>203</v>
      </c>
      <c r="L54" s="66"/>
    </row>
    <row r="55" spans="1:12" s="3" customFormat="1" ht="19.5" customHeight="1">
      <c r="A55" s="30">
        <v>42</v>
      </c>
      <c r="B55" s="97" t="s">
        <v>85</v>
      </c>
      <c r="C55" s="22" t="s">
        <v>86</v>
      </c>
      <c r="D55" s="22" t="s">
        <v>320</v>
      </c>
      <c r="E55" s="40" t="s">
        <v>321</v>
      </c>
      <c r="F55" s="23">
        <v>15</v>
      </c>
      <c r="G55" s="23"/>
      <c r="H55" s="23"/>
      <c r="I55" s="23" t="s">
        <v>125</v>
      </c>
      <c r="J55" s="23" t="s">
        <v>152</v>
      </c>
      <c r="K55" s="32">
        <v>22</v>
      </c>
      <c r="L55" s="76" t="s">
        <v>137</v>
      </c>
    </row>
    <row r="56" spans="1:12" s="3" customFormat="1" ht="19.5" customHeight="1">
      <c r="A56" s="21">
        <v>43</v>
      </c>
      <c r="B56" s="97" t="s">
        <v>87</v>
      </c>
      <c r="C56" s="22" t="s">
        <v>86</v>
      </c>
      <c r="D56" s="22" t="s">
        <v>315</v>
      </c>
      <c r="E56" s="40" t="s">
        <v>258</v>
      </c>
      <c r="F56" s="23">
        <v>20</v>
      </c>
      <c r="G56" s="23"/>
      <c r="H56" s="23"/>
      <c r="I56" s="23"/>
      <c r="J56" s="35"/>
      <c r="K56" s="32">
        <v>20</v>
      </c>
      <c r="L56" s="73"/>
    </row>
    <row r="57" spans="1:12" s="3" customFormat="1" ht="19.5" customHeight="1">
      <c r="A57" s="30">
        <v>44</v>
      </c>
      <c r="B57" s="97" t="s">
        <v>88</v>
      </c>
      <c r="C57" s="22" t="s">
        <v>86</v>
      </c>
      <c r="D57" s="22" t="s">
        <v>318</v>
      </c>
      <c r="E57" s="40" t="s">
        <v>319</v>
      </c>
      <c r="F57" s="23">
        <v>20</v>
      </c>
      <c r="G57" s="23"/>
      <c r="H57" s="23"/>
      <c r="I57" s="23"/>
      <c r="J57" s="23"/>
      <c r="K57" s="32">
        <v>20</v>
      </c>
      <c r="L57" s="73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 t="s">
        <v>229</v>
      </c>
      <c r="E58" s="40" t="s">
        <v>202</v>
      </c>
      <c r="F58" s="23">
        <v>19</v>
      </c>
      <c r="G58" s="23"/>
      <c r="H58" s="23"/>
      <c r="I58" s="23" t="s">
        <v>215</v>
      </c>
      <c r="J58" s="23" t="s">
        <v>230</v>
      </c>
      <c r="K58" s="32">
        <v>26</v>
      </c>
      <c r="L58" s="73"/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232</v>
      </c>
      <c r="E59" s="44" t="s">
        <v>228</v>
      </c>
      <c r="F59" s="35">
        <v>20</v>
      </c>
      <c r="G59" s="35"/>
      <c r="H59" s="35"/>
      <c r="I59" s="74" t="s">
        <v>126</v>
      </c>
      <c r="J59" s="35" t="s">
        <v>186</v>
      </c>
      <c r="K59" s="32">
        <v>25</v>
      </c>
      <c r="L59" s="75" t="s">
        <v>172</v>
      </c>
    </row>
    <row r="60" spans="1:12" s="3" customFormat="1" ht="19.5" customHeight="1">
      <c r="A60" s="21">
        <v>47</v>
      </c>
      <c r="B60" s="34" t="s">
        <v>92</v>
      </c>
      <c r="C60" s="22" t="s">
        <v>86</v>
      </c>
      <c r="D60" s="34" t="s">
        <v>227</v>
      </c>
      <c r="E60" s="35" t="s">
        <v>202</v>
      </c>
      <c r="F60" s="35">
        <v>19</v>
      </c>
      <c r="G60" s="35"/>
      <c r="H60" s="35"/>
      <c r="I60" s="35" t="s">
        <v>215</v>
      </c>
      <c r="J60" s="23" t="s">
        <v>216</v>
      </c>
      <c r="K60" s="32">
        <v>26</v>
      </c>
      <c r="L60" s="76"/>
    </row>
    <row r="61" spans="1:12" s="3" customFormat="1" ht="19.5" customHeight="1">
      <c r="A61" s="30">
        <v>48</v>
      </c>
      <c r="B61" s="100" t="s">
        <v>93</v>
      </c>
      <c r="C61" s="22" t="s">
        <v>90</v>
      </c>
      <c r="D61" s="34" t="s">
        <v>316</v>
      </c>
      <c r="E61" s="35" t="s">
        <v>317</v>
      </c>
      <c r="F61" s="35">
        <v>16</v>
      </c>
      <c r="G61" s="35"/>
      <c r="H61" s="35"/>
      <c r="I61" s="35" t="s">
        <v>150</v>
      </c>
      <c r="J61" s="35" t="s">
        <v>187</v>
      </c>
      <c r="K61" s="32">
        <v>22</v>
      </c>
      <c r="L61" s="75" t="s">
        <v>138</v>
      </c>
    </row>
    <row r="62" spans="1:253" s="4" customFormat="1" ht="19.5" customHeight="1">
      <c r="A62" s="21">
        <v>49</v>
      </c>
      <c r="B62" s="100" t="s">
        <v>94</v>
      </c>
      <c r="C62" s="34" t="s">
        <v>86</v>
      </c>
      <c r="D62" s="34" t="s">
        <v>322</v>
      </c>
      <c r="E62" s="35" t="s">
        <v>323</v>
      </c>
      <c r="F62" s="35">
        <v>16</v>
      </c>
      <c r="G62" s="35"/>
      <c r="I62" s="23">
        <v>3</v>
      </c>
      <c r="J62" s="35" t="s">
        <v>324</v>
      </c>
      <c r="K62" s="32">
        <v>19</v>
      </c>
      <c r="L62" s="7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158</v>
      </c>
      <c r="C63" s="34" t="s">
        <v>86</v>
      </c>
      <c r="D63" s="22" t="s">
        <v>233</v>
      </c>
      <c r="E63" s="23" t="s">
        <v>234</v>
      </c>
      <c r="F63" s="23">
        <v>19</v>
      </c>
      <c r="G63" s="23"/>
      <c r="H63" s="33"/>
      <c r="I63" s="23">
        <v>4</v>
      </c>
      <c r="J63" s="23" t="s">
        <v>168</v>
      </c>
      <c r="K63" s="23">
        <v>23</v>
      </c>
      <c r="L63" s="7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37" t="s">
        <v>169</v>
      </c>
      <c r="C64" s="38"/>
      <c r="D64" s="38"/>
      <c r="E64" s="37"/>
      <c r="F64" s="67">
        <f>SUM(F65:F77)</f>
        <v>218</v>
      </c>
      <c r="G64" s="36"/>
      <c r="H64" s="37"/>
      <c r="I64" s="67"/>
      <c r="J64" s="42"/>
      <c r="K64" s="72">
        <f>SUM(K65:K77)</f>
        <v>261</v>
      </c>
      <c r="L64" s="6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95</v>
      </c>
      <c r="C65" s="22" t="s">
        <v>96</v>
      </c>
      <c r="D65" s="22" t="s">
        <v>280</v>
      </c>
      <c r="E65" s="23">
        <v>16</v>
      </c>
      <c r="F65" s="23">
        <v>16</v>
      </c>
      <c r="G65" s="23"/>
      <c r="H65" s="23"/>
      <c r="I65" s="23" t="s">
        <v>125</v>
      </c>
      <c r="J65" s="23" t="s">
        <v>143</v>
      </c>
      <c r="K65" s="23">
        <v>23</v>
      </c>
      <c r="L65" s="73" t="s">
        <v>173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285</v>
      </c>
      <c r="E66" s="23" t="s">
        <v>257</v>
      </c>
      <c r="F66" s="23">
        <v>20</v>
      </c>
      <c r="G66" s="23"/>
      <c r="H66" s="23"/>
      <c r="I66" s="23" t="s">
        <v>252</v>
      </c>
      <c r="J66" s="23" t="s">
        <v>251</v>
      </c>
      <c r="K66" s="23">
        <v>25</v>
      </c>
      <c r="L66" s="75" t="s">
        <v>172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276</v>
      </c>
      <c r="E67" s="23" t="s">
        <v>259</v>
      </c>
      <c r="F67" s="23">
        <v>18</v>
      </c>
      <c r="G67" s="23"/>
      <c r="H67" s="23"/>
      <c r="I67" s="23" t="s">
        <v>125</v>
      </c>
      <c r="J67" s="23" t="s">
        <v>144</v>
      </c>
      <c r="K67" s="23">
        <v>25</v>
      </c>
      <c r="L67" s="79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97" t="s">
        <v>101</v>
      </c>
      <c r="C68" s="22" t="s">
        <v>96</v>
      </c>
      <c r="D68" s="102" t="s">
        <v>332</v>
      </c>
      <c r="E68" s="23" t="s">
        <v>328</v>
      </c>
      <c r="F68" s="23">
        <v>27</v>
      </c>
      <c r="G68" s="23"/>
      <c r="H68" s="23"/>
      <c r="I68" s="23" t="s">
        <v>254</v>
      </c>
      <c r="J68" s="23" t="s">
        <v>253</v>
      </c>
      <c r="K68" s="23">
        <v>32</v>
      </c>
      <c r="L68" s="73" t="s">
        <v>214</v>
      </c>
    </row>
    <row r="69" spans="1:12" s="3" customFormat="1" ht="19.5" customHeight="1">
      <c r="A69" s="21">
        <v>55</v>
      </c>
      <c r="B69" s="97" t="s">
        <v>102</v>
      </c>
      <c r="C69" s="22" t="s">
        <v>103</v>
      </c>
      <c r="D69" s="22" t="s">
        <v>329</v>
      </c>
      <c r="E69" s="23">
        <v>16</v>
      </c>
      <c r="F69" s="23">
        <v>16</v>
      </c>
      <c r="G69" s="23"/>
      <c r="H69" s="23"/>
      <c r="I69" s="23" t="s">
        <v>134</v>
      </c>
      <c r="J69" s="23" t="s">
        <v>153</v>
      </c>
      <c r="K69" s="23">
        <v>22</v>
      </c>
      <c r="L69" s="73" t="s">
        <v>174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261</v>
      </c>
      <c r="E70" s="23" t="s">
        <v>260</v>
      </c>
      <c r="F70" s="23">
        <v>27</v>
      </c>
      <c r="G70" s="23"/>
      <c r="H70" s="23"/>
      <c r="I70" s="23">
        <v>4</v>
      </c>
      <c r="J70" s="23" t="s">
        <v>255</v>
      </c>
      <c r="K70" s="23">
        <v>31</v>
      </c>
      <c r="L70" s="80"/>
    </row>
    <row r="71" spans="1:12" s="3" customFormat="1" ht="19.5" customHeight="1">
      <c r="A71" s="21">
        <v>57</v>
      </c>
      <c r="B71" s="97" t="s">
        <v>105</v>
      </c>
      <c r="C71" s="22" t="s">
        <v>103</v>
      </c>
      <c r="D71" s="22" t="s">
        <v>330</v>
      </c>
      <c r="E71" s="23" t="s">
        <v>333</v>
      </c>
      <c r="F71" s="23">
        <v>20</v>
      </c>
      <c r="G71" s="23"/>
      <c r="H71" s="23"/>
      <c r="I71" s="23">
        <v>1</v>
      </c>
      <c r="J71" s="23" t="s">
        <v>181</v>
      </c>
      <c r="K71" s="23">
        <v>21</v>
      </c>
      <c r="L71" s="81"/>
    </row>
    <row r="72" spans="1:12" s="3" customFormat="1" ht="19.5" customHeight="1">
      <c r="A72" s="21">
        <v>58</v>
      </c>
      <c r="B72" s="97" t="s">
        <v>106</v>
      </c>
      <c r="C72" s="22" t="s">
        <v>107</v>
      </c>
      <c r="D72" s="22" t="s">
        <v>331</v>
      </c>
      <c r="E72" s="23" t="s">
        <v>334</v>
      </c>
      <c r="F72" s="23">
        <v>15</v>
      </c>
      <c r="G72" s="23"/>
      <c r="H72" s="23"/>
      <c r="I72" s="23">
        <v>4</v>
      </c>
      <c r="J72" s="23" t="s">
        <v>295</v>
      </c>
      <c r="K72" s="23">
        <v>19</v>
      </c>
      <c r="L72" s="73"/>
    </row>
    <row r="73" spans="1:12" s="3" customFormat="1" ht="19.5" customHeight="1">
      <c r="A73" s="21">
        <v>59</v>
      </c>
      <c r="B73" s="22" t="s">
        <v>162</v>
      </c>
      <c r="C73" s="22" t="s">
        <v>98</v>
      </c>
      <c r="D73" s="22" t="s">
        <v>301</v>
      </c>
      <c r="E73" s="23" t="s">
        <v>208</v>
      </c>
      <c r="F73" s="23">
        <v>23</v>
      </c>
      <c r="G73" s="23"/>
      <c r="H73" s="23"/>
      <c r="I73" s="23">
        <v>4</v>
      </c>
      <c r="J73" s="23" t="s">
        <v>142</v>
      </c>
      <c r="K73" s="23">
        <v>27</v>
      </c>
      <c r="L73" s="88"/>
    </row>
    <row r="74" spans="1:12" s="3" customFormat="1" ht="19.5" customHeight="1">
      <c r="A74" s="23"/>
      <c r="B74" s="22" t="s">
        <v>193</v>
      </c>
      <c r="C74" s="22" t="s">
        <v>98</v>
      </c>
      <c r="D74" s="22" t="s">
        <v>194</v>
      </c>
      <c r="E74" s="23">
        <v>8</v>
      </c>
      <c r="F74" s="23">
        <v>8</v>
      </c>
      <c r="G74" s="23"/>
      <c r="H74" s="23"/>
      <c r="I74" s="23"/>
      <c r="J74" s="23"/>
      <c r="K74" s="23">
        <v>8</v>
      </c>
      <c r="L74" s="23" t="s">
        <v>192</v>
      </c>
    </row>
    <row r="75" spans="1:14" s="3" customFormat="1" ht="19.5" customHeight="1">
      <c r="A75" s="23"/>
      <c r="B75" s="22" t="s">
        <v>249</v>
      </c>
      <c r="C75" s="22" t="s">
        <v>250</v>
      </c>
      <c r="D75" s="22" t="s">
        <v>263</v>
      </c>
      <c r="E75" s="23">
        <v>8</v>
      </c>
      <c r="F75" s="23">
        <v>8</v>
      </c>
      <c r="G75" s="23"/>
      <c r="H75" s="23"/>
      <c r="I75" s="23"/>
      <c r="J75" s="23"/>
      <c r="K75" s="23">
        <v>8</v>
      </c>
      <c r="L75" s="23" t="s">
        <v>264</v>
      </c>
      <c r="N75" s="3" t="s">
        <v>282</v>
      </c>
    </row>
    <row r="76" spans="1:14" s="3" customFormat="1" ht="19.5" customHeight="1">
      <c r="A76" s="23"/>
      <c r="B76" s="22" t="s">
        <v>279</v>
      </c>
      <c r="C76" s="22" t="s">
        <v>284</v>
      </c>
      <c r="D76" s="22" t="s">
        <v>335</v>
      </c>
      <c r="E76" s="23" t="s">
        <v>323</v>
      </c>
      <c r="F76" s="23">
        <v>16</v>
      </c>
      <c r="G76" s="23"/>
      <c r="H76" s="23"/>
      <c r="I76" s="23"/>
      <c r="J76" s="23"/>
      <c r="K76" s="23">
        <v>16</v>
      </c>
      <c r="L76" s="23" t="s">
        <v>281</v>
      </c>
      <c r="N76" s="3" t="s">
        <v>283</v>
      </c>
    </row>
    <row r="77" spans="1:14" ht="19.5" customHeight="1">
      <c r="A77" s="23"/>
      <c r="B77" s="22" t="s">
        <v>247</v>
      </c>
      <c r="C77" s="22" t="s">
        <v>248</v>
      </c>
      <c r="D77" s="22" t="s">
        <v>262</v>
      </c>
      <c r="E77" s="23">
        <v>4</v>
      </c>
      <c r="F77" s="23">
        <v>4</v>
      </c>
      <c r="G77" s="23"/>
      <c r="H77" s="23"/>
      <c r="I77" s="23"/>
      <c r="J77" s="23"/>
      <c r="K77" s="23">
        <v>4</v>
      </c>
      <c r="L77" s="23" t="s">
        <v>264</v>
      </c>
      <c r="N77" s="7" t="s">
        <v>282</v>
      </c>
    </row>
    <row r="78" spans="1:12" s="3" customFormat="1" ht="19.5" customHeight="1" thickBot="1">
      <c r="A78" s="27"/>
      <c r="B78" s="90" t="s">
        <v>108</v>
      </c>
      <c r="C78" s="91"/>
      <c r="D78" s="92"/>
      <c r="E78" s="28"/>
      <c r="F78" s="28">
        <f>SUM(F79:F85)</f>
        <v>148</v>
      </c>
      <c r="G78" s="28"/>
      <c r="H78" s="28"/>
      <c r="I78" s="90"/>
      <c r="J78" s="93"/>
      <c r="K78" s="94">
        <f>SUM(K79:K85)</f>
        <v>170</v>
      </c>
      <c r="L78" s="60"/>
    </row>
    <row r="79" spans="1:12" s="3" customFormat="1" ht="19.5" customHeight="1">
      <c r="A79" s="21">
        <v>60</v>
      </c>
      <c r="B79" s="22" t="s">
        <v>109</v>
      </c>
      <c r="C79" s="22" t="s">
        <v>110</v>
      </c>
      <c r="D79" s="22" t="s">
        <v>302</v>
      </c>
      <c r="E79" s="23" t="s">
        <v>289</v>
      </c>
      <c r="F79" s="23">
        <v>23</v>
      </c>
      <c r="G79" s="23"/>
      <c r="H79" s="23"/>
      <c r="I79" s="23" t="s">
        <v>125</v>
      </c>
      <c r="J79" s="20" t="s">
        <v>141</v>
      </c>
      <c r="K79" s="23">
        <v>30</v>
      </c>
      <c r="L79" s="58"/>
    </row>
    <row r="80" spans="1:12" s="3" customFormat="1" ht="19.5" customHeight="1">
      <c r="A80" s="30">
        <v>61</v>
      </c>
      <c r="B80" s="31" t="s">
        <v>111</v>
      </c>
      <c r="C80" s="31" t="s">
        <v>112</v>
      </c>
      <c r="D80" s="31" t="s">
        <v>277</v>
      </c>
      <c r="E80" s="32" t="s">
        <v>205</v>
      </c>
      <c r="F80" s="32">
        <v>20</v>
      </c>
      <c r="G80" s="32"/>
      <c r="H80" s="32"/>
      <c r="I80" s="32" t="s">
        <v>126</v>
      </c>
      <c r="J80" s="32" t="s">
        <v>154</v>
      </c>
      <c r="K80" s="32">
        <v>25</v>
      </c>
      <c r="L80" s="61"/>
    </row>
    <row r="81" spans="1:12" s="3" customFormat="1" ht="19.5" customHeight="1">
      <c r="A81" s="21">
        <v>62</v>
      </c>
      <c r="B81" s="22" t="s">
        <v>60</v>
      </c>
      <c r="C81" s="22" t="s">
        <v>112</v>
      </c>
      <c r="D81" s="22" t="s">
        <v>278</v>
      </c>
      <c r="E81" s="23" t="s">
        <v>235</v>
      </c>
      <c r="F81" s="23">
        <v>16</v>
      </c>
      <c r="G81" s="23"/>
      <c r="H81" s="23"/>
      <c r="I81" s="23" t="s">
        <v>126</v>
      </c>
      <c r="J81" s="23" t="s">
        <v>146</v>
      </c>
      <c r="K81" s="23">
        <v>21</v>
      </c>
      <c r="L81" s="58"/>
    </row>
    <row r="82" spans="1:12" ht="42.75" customHeight="1">
      <c r="A82" s="30">
        <v>63</v>
      </c>
      <c r="B82" s="22" t="s">
        <v>113</v>
      </c>
      <c r="C82" s="22" t="s">
        <v>114</v>
      </c>
      <c r="D82" s="95" t="s">
        <v>267</v>
      </c>
      <c r="E82" s="23" t="s">
        <v>268</v>
      </c>
      <c r="F82" s="23">
        <v>24</v>
      </c>
      <c r="G82" s="23"/>
      <c r="H82" s="23"/>
      <c r="I82" s="23"/>
      <c r="J82" s="23"/>
      <c r="K82" s="23">
        <v>24</v>
      </c>
      <c r="L82" s="58"/>
    </row>
    <row r="83" spans="1:12" s="3" customFormat="1" ht="19.5" customHeight="1">
      <c r="A83" s="21">
        <v>64</v>
      </c>
      <c r="B83" s="22" t="s">
        <v>115</v>
      </c>
      <c r="C83" s="22" t="s">
        <v>116</v>
      </c>
      <c r="D83" s="22" t="s">
        <v>303</v>
      </c>
      <c r="E83" s="23" t="s">
        <v>293</v>
      </c>
      <c r="F83" s="23">
        <v>28</v>
      </c>
      <c r="G83" s="23"/>
      <c r="H83" s="23"/>
      <c r="I83" s="23">
        <v>1</v>
      </c>
      <c r="J83" s="23" t="s">
        <v>181</v>
      </c>
      <c r="K83" s="23">
        <v>29</v>
      </c>
      <c r="L83" s="58"/>
    </row>
    <row r="84" spans="1:12" s="3" customFormat="1" ht="19.5" customHeight="1">
      <c r="A84" s="30"/>
      <c r="B84" s="34" t="s">
        <v>195</v>
      </c>
      <c r="C84" s="34" t="s">
        <v>196</v>
      </c>
      <c r="D84" s="31" t="s">
        <v>266</v>
      </c>
      <c r="E84" s="23">
        <v>6</v>
      </c>
      <c r="F84" s="35">
        <v>6</v>
      </c>
      <c r="G84" s="35"/>
      <c r="H84" s="35"/>
      <c r="I84" s="35"/>
      <c r="J84" s="35"/>
      <c r="K84" s="35">
        <v>6</v>
      </c>
      <c r="L84" s="40" t="s">
        <v>197</v>
      </c>
    </row>
    <row r="85" spans="1:12" s="3" customFormat="1" ht="19.5" customHeight="1" thickBot="1">
      <c r="A85" s="30">
        <v>65</v>
      </c>
      <c r="B85" s="34" t="s">
        <v>117</v>
      </c>
      <c r="C85" s="34" t="s">
        <v>118</v>
      </c>
      <c r="D85" s="34" t="s">
        <v>292</v>
      </c>
      <c r="E85" s="23" t="s">
        <v>294</v>
      </c>
      <c r="F85" s="35">
        <v>31</v>
      </c>
      <c r="G85" s="35"/>
      <c r="H85" s="35"/>
      <c r="I85" s="35">
        <v>4</v>
      </c>
      <c r="J85" s="35" t="s">
        <v>287</v>
      </c>
      <c r="K85" s="35">
        <v>35</v>
      </c>
      <c r="L85" s="33"/>
    </row>
    <row r="86" spans="1:12" ht="19.5" customHeight="1" thickBot="1">
      <c r="A86" s="111" t="s">
        <v>119</v>
      </c>
      <c r="B86" s="112"/>
      <c r="C86" s="68"/>
      <c r="D86" s="69"/>
      <c r="E86" s="37"/>
      <c r="F86" s="37">
        <f>(F78+F64+F54+F44+F35+F24+F12+F8)</f>
        <v>1099</v>
      </c>
      <c r="G86" s="37"/>
      <c r="H86" s="46"/>
      <c r="I86" s="67"/>
      <c r="J86" s="68"/>
      <c r="K86" s="72">
        <f>(K78+K64+K54+K44+K35+K24+K12+K8)</f>
        <v>1383</v>
      </c>
      <c r="L86" s="77"/>
    </row>
    <row r="87" spans="1:12" ht="15" customHeight="1">
      <c r="A87" s="70"/>
      <c r="B87" s="70"/>
      <c r="C87" s="39"/>
      <c r="D87" s="39"/>
      <c r="E87" s="71"/>
      <c r="F87" s="71"/>
      <c r="G87" s="71"/>
      <c r="H87" s="39"/>
      <c r="I87" s="71"/>
      <c r="J87" s="39"/>
      <c r="K87" s="71"/>
      <c r="L87" s="39"/>
    </row>
    <row r="88" spans="2:6" ht="15.75" customHeight="1">
      <c r="B88" s="39"/>
      <c r="C88" s="39"/>
      <c r="D88" s="39"/>
      <c r="E88" s="70"/>
      <c r="F88" s="70"/>
    </row>
    <row r="89" spans="4:11" ht="18.75">
      <c r="D89" s="7" t="s">
        <v>265</v>
      </c>
      <c r="H89" s="113"/>
      <c r="I89" s="113"/>
      <c r="J89" s="113"/>
      <c r="K89" s="113"/>
    </row>
    <row r="90" ht="15">
      <c r="D90" s="7" t="s">
        <v>288</v>
      </c>
    </row>
    <row r="91" ht="15">
      <c r="D91" s="7" t="s">
        <v>308</v>
      </c>
    </row>
    <row r="92" spans="3:4" ht="15">
      <c r="C92" s="39"/>
      <c r="D92" s="7" t="s">
        <v>314</v>
      </c>
    </row>
    <row r="93" ht="15">
      <c r="D93" s="7" t="s">
        <v>327</v>
      </c>
    </row>
    <row r="95" spans="6:10" ht="15">
      <c r="F95" s="7" t="s">
        <v>191</v>
      </c>
      <c r="H95" s="104"/>
      <c r="I95" s="104"/>
      <c r="J95" s="104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2" manualBreakCount="2">
    <brk id="43" max="255" man="1"/>
    <brk id="86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2024-03-25T03:02:03Z</cp:lastPrinted>
  <dcterms:created xsi:type="dcterms:W3CDTF">2011-02-08T07:12:33Z</dcterms:created>
  <dcterms:modified xsi:type="dcterms:W3CDTF">2024-04-12T08:33:56Z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