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PCCM T12" sheetId="1" r:id="rId1"/>
  </sheets>
  <definedNames>
    <definedName name="_xlnm.Print_Area" localSheetId="0">'PCCM T12'!$A$1:$M$96</definedName>
  </definedNames>
  <calcPr fullCalcOnLoad="1"/>
</workbook>
</file>

<file path=xl/sharedStrings.xml><?xml version="1.0" encoding="utf-8"?>
<sst xmlns="http://schemas.openxmlformats.org/spreadsheetml/2006/main" count="381" uniqueCount="322">
  <si>
    <t>PHÒNG GD&amp;ĐT BẾN CÁT</t>
  </si>
  <si>
    <t>TRƯỜNG THCS HÒA LỢI</t>
  </si>
  <si>
    <t xml:space="preserve"> </t>
  </si>
  <si>
    <t>STT</t>
  </si>
  <si>
    <t>TỔ CM/</t>
  </si>
  <si>
    <t>Hệ đào tạo</t>
  </si>
  <si>
    <t>Phân công giảng dạy</t>
  </si>
  <si>
    <t>TS giờ thực dạy</t>
  </si>
  <si>
    <t>CT khác quy theo giờ tc</t>
  </si>
  <si>
    <t>CT Kiêm nhiệm</t>
  </si>
  <si>
    <t>TS giờ TH</t>
  </si>
  <si>
    <t>Ghi chú</t>
  </si>
  <si>
    <t>Họ &amp; tên</t>
  </si>
  <si>
    <t>Môn</t>
  </si>
  <si>
    <t>Môn/ Lớp</t>
  </si>
  <si>
    <t>Chi tiết</t>
  </si>
  <si>
    <t>TS</t>
  </si>
  <si>
    <t>Giờ giảm</t>
  </si>
  <si>
    <t>Loại TC</t>
  </si>
  <si>
    <t>Loại CT</t>
  </si>
  <si>
    <t>Trong tuần</t>
  </si>
  <si>
    <t>A</t>
  </si>
  <si>
    <t>B</t>
  </si>
  <si>
    <t xml:space="preserve">C </t>
  </si>
  <si>
    <t>D=A+B+C</t>
  </si>
  <si>
    <t>Trương Văn Trầm</t>
  </si>
  <si>
    <t>ĐHSP Vật Lý</t>
  </si>
  <si>
    <t>Hiệu trưởng</t>
  </si>
  <si>
    <t xml:space="preserve"> CT hội đồng trường</t>
  </si>
  <si>
    <t>Phạm Thị Nhung</t>
  </si>
  <si>
    <t>ĐHSP Vật Lý</t>
  </si>
  <si>
    <t>Phó HT</t>
  </si>
  <si>
    <t>Phan Thị Hoàng</t>
  </si>
  <si>
    <t>ĐHSP Hóa</t>
  </si>
  <si>
    <t>Phan Thị Xuân Tín</t>
  </si>
  <si>
    <t>ĐH kế toán</t>
  </si>
  <si>
    <t>Kế toán</t>
  </si>
  <si>
    <t>TT Văn phòng</t>
  </si>
  <si>
    <t>Nguyễn Thị Thanh Hằng</t>
  </si>
  <si>
    <t>CĐSP Toán</t>
  </si>
  <si>
    <t>Phạm Thị Hồng Cẩm</t>
  </si>
  <si>
    <t>TC Y tế</t>
  </si>
  <si>
    <t xml:space="preserve">NV Y tế </t>
  </si>
  <si>
    <t>Nguyễn Văn Quyên</t>
  </si>
  <si>
    <t>ĐHSP Vật lý</t>
  </si>
  <si>
    <t>Thư viện</t>
  </si>
  <si>
    <t>Bảo vệ</t>
  </si>
  <si>
    <t>Đào Văn Tới</t>
  </si>
  <si>
    <t xml:space="preserve">Ngô Thanh Tùng </t>
  </si>
  <si>
    <t>Huỳnh Thị Thanh Thảo</t>
  </si>
  <si>
    <t>NV Phục vụ</t>
  </si>
  <si>
    <t>Đào Đức Trường</t>
  </si>
  <si>
    <t>ĐHSP Tin</t>
  </si>
  <si>
    <t>TTDL</t>
  </si>
  <si>
    <t>Tổ Văn - KTPV (10)</t>
  </si>
  <si>
    <t>Trần Thị Thúy Hằng</t>
  </si>
  <si>
    <t>ĐHSP Văn</t>
  </si>
  <si>
    <t>4+3</t>
  </si>
  <si>
    <t>Nguyễn Thị Kim</t>
  </si>
  <si>
    <t>CĐSP Văn - KTPV</t>
  </si>
  <si>
    <t>Võ Thị Thu Vân</t>
  </si>
  <si>
    <t>ĐHSP Văn- KTPV</t>
  </si>
  <si>
    <t>Đoàn Thị Thu Trang</t>
  </si>
  <si>
    <t>ĐHSP Văn -  KTPV</t>
  </si>
  <si>
    <t>Nguyễn Thị Diễm Kiều</t>
  </si>
  <si>
    <t>ĐHSP Văn KTPV</t>
  </si>
  <si>
    <t>Nguyễn Thị Hương</t>
  </si>
  <si>
    <t>Phan Văn Cước</t>
  </si>
  <si>
    <t>Trần Thanh Tú</t>
  </si>
  <si>
    <t>Nguyễn Thị Tuyết Hoa</t>
  </si>
  <si>
    <t>Nguyễn Kim Hằng</t>
  </si>
  <si>
    <t>Lê Thị Hồng</t>
  </si>
  <si>
    <t>ĐHSP Anh</t>
  </si>
  <si>
    <t>3+1</t>
  </si>
  <si>
    <t>Nguyễn Thị Thùy Vân</t>
  </si>
  <si>
    <t>Nguyễn Thị Bích Thuỷ</t>
  </si>
  <si>
    <t>ĐH Ngôn Ngữ Anh</t>
  </si>
  <si>
    <t>Trương Thị Thanh Trúc</t>
  </si>
  <si>
    <t>CĐSP Anh</t>
  </si>
  <si>
    <t>ĐH Ngoại Ngữ</t>
  </si>
  <si>
    <t>Nguyễn Thị Thu Trang</t>
  </si>
  <si>
    <t>Nguyễn Hoàng TôNy</t>
  </si>
  <si>
    <t>CĐSP Tin</t>
  </si>
  <si>
    <t>Tổ Sử - Địa - GDCD (9)</t>
  </si>
  <si>
    <t>Trần Thị Nguyễn Hằng</t>
  </si>
  <si>
    <t>ĐHSP Lịch sử</t>
  </si>
  <si>
    <t>Lê Văn Đạo</t>
  </si>
  <si>
    <t>ĐH Địa lí</t>
  </si>
  <si>
    <t>Nguyễn Thị Mơ</t>
  </si>
  <si>
    <t>Đoàn Thị Như Thủy</t>
  </si>
  <si>
    <t>Phạm Thị Ngọc Hương</t>
  </si>
  <si>
    <t>Dương Thị Phương</t>
  </si>
  <si>
    <t>ĐHSP GDCT</t>
  </si>
  <si>
    <t>Nguyễn Công Phi</t>
  </si>
  <si>
    <t>Nguyễn Thị Kim Thoa</t>
  </si>
  <si>
    <t>CĐSP địa lí</t>
  </si>
  <si>
    <t>Tổ Toán (10)</t>
  </si>
  <si>
    <t>Nguyễn Thuận Hải</t>
  </si>
  <si>
    <t>ĐHSP Toán</t>
  </si>
  <si>
    <t>4+12</t>
  </si>
  <si>
    <t>Nguyễn Văn Hoàng</t>
  </si>
  <si>
    <t>Lâm Anh Dũng</t>
  </si>
  <si>
    <t>Trương Thanh Giang</t>
  </si>
  <si>
    <t>CĐSP Toán</t>
  </si>
  <si>
    <t>Nguyễn Thị Ngọc Mỹ</t>
  </si>
  <si>
    <t>Nguyễn Thị Trúc</t>
  </si>
  <si>
    <t>Nguyễn Hoàng Thương</t>
  </si>
  <si>
    <t>Lại Thị Kim Ngân</t>
  </si>
  <si>
    <t>Nguyễn Thị Ngọc Huyền</t>
  </si>
  <si>
    <t>ĐHSP Sinh</t>
  </si>
  <si>
    <t>Nguyễn Đức Hoàn</t>
  </si>
  <si>
    <t xml:space="preserve">ĐHSP Hoá </t>
  </si>
  <si>
    <t>3+2</t>
  </si>
  <si>
    <t>TTCM, TTrND</t>
  </si>
  <si>
    <t xml:space="preserve">Lê Thị Thu Sang </t>
  </si>
  <si>
    <t>ĐHSP Kĩ thuật</t>
  </si>
  <si>
    <t>Đặng Kiều Oanh</t>
  </si>
  <si>
    <t>Vương Thị Mỹ Linh</t>
  </si>
  <si>
    <t>ĐHSP Hoá</t>
  </si>
  <si>
    <t>Lê Thanh Thúy</t>
  </si>
  <si>
    <t>ĐHSP Lý</t>
  </si>
  <si>
    <t>Trần Duy Tân</t>
  </si>
  <si>
    <t>Nguyễn Thị Kim Thuý</t>
  </si>
  <si>
    <t>Vương Thị Trúc Giang</t>
  </si>
  <si>
    <t>ĐHSP Lý</t>
  </si>
  <si>
    <t>CĐSP Lý</t>
  </si>
  <si>
    <t>Tổ TD - Nhạc- Họa (6)</t>
  </si>
  <si>
    <t>Nguyễn Văn Thái</t>
  </si>
  <si>
    <t>ĐHSP Thể dục</t>
  </si>
  <si>
    <t>Võ Thị Thu Hồng</t>
  </si>
  <si>
    <t>CĐSP Mỹ thuật</t>
  </si>
  <si>
    <t>Trần Thị Ngọc</t>
  </si>
  <si>
    <t>ĐHSP âm nhạc</t>
  </si>
  <si>
    <t>Nguyễn Minh Hoàng</t>
  </si>
  <si>
    <t>CĐSP Thể dục</t>
  </si>
  <si>
    <t>Lý Quang Bình</t>
  </si>
  <si>
    <t>ĐH TDTT</t>
  </si>
  <si>
    <t>TỔNG CỘNG</t>
  </si>
  <si>
    <t>4 + 3</t>
  </si>
  <si>
    <t>4+ 3</t>
  </si>
  <si>
    <t>4+1+3</t>
  </si>
  <si>
    <t>Đỗ Ngọc Kiều Trinh</t>
  </si>
  <si>
    <t>Tổ Lý- Hoá - Sinh (10)</t>
  </si>
  <si>
    <t>10+8</t>
  </si>
  <si>
    <t>4+1</t>
  </si>
  <si>
    <t>CN7A1</t>
  </si>
  <si>
    <t>CN 8A3</t>
  </si>
  <si>
    <t>8+8</t>
  </si>
  <si>
    <t>CN6A5</t>
  </si>
  <si>
    <t>3+4</t>
  </si>
  <si>
    <t>2+1+4</t>
  </si>
  <si>
    <t>TPCM+TPCĐ+CN7A5</t>
  </si>
  <si>
    <t>PBM+CN7A3</t>
  </si>
  <si>
    <t>TTCM+CN6A2</t>
  </si>
  <si>
    <t>CN8A5</t>
  </si>
  <si>
    <t>CN7A6</t>
  </si>
  <si>
    <t xml:space="preserve">CN 7A9 + PBM </t>
  </si>
  <si>
    <t>CN 6A3</t>
  </si>
  <si>
    <t>8+12</t>
  </si>
  <si>
    <t>Trần Tí Hon</t>
  </si>
  <si>
    <t>Nguyễn Minh Tuấn</t>
  </si>
  <si>
    <t>CN9A3</t>
  </si>
  <si>
    <t>CN9A6</t>
  </si>
  <si>
    <t>PBM</t>
  </si>
  <si>
    <t>CN9A8</t>
  </si>
  <si>
    <t>CN6A7</t>
  </si>
  <si>
    <t>TTCĐ</t>
  </si>
  <si>
    <t>TPCĐ</t>
  </si>
  <si>
    <t>CN 8A6 + Thiết bị</t>
  </si>
  <si>
    <t>CN 6A8</t>
  </si>
  <si>
    <t>CN 8A7</t>
  </si>
  <si>
    <t>CN6A10</t>
  </si>
  <si>
    <t>CN 6A9</t>
  </si>
  <si>
    <t>Văn 9A7,8,9</t>
  </si>
  <si>
    <t>CN 9A9, TTCM</t>
  </si>
  <si>
    <t>Văn 9A1,2+6A3,4</t>
  </si>
  <si>
    <t>CN9A1</t>
  </si>
  <si>
    <t>CN9A5+TPCM</t>
  </si>
  <si>
    <t>Văn 9A3,4+6A1,2</t>
  </si>
  <si>
    <t>CN 7A4, TPCM</t>
  </si>
  <si>
    <t>CN 8A8</t>
  </si>
  <si>
    <t>PBM + TTCĐ</t>
  </si>
  <si>
    <t>3 + 1</t>
  </si>
  <si>
    <t>CN 9A7+ TPCM + PCT</t>
  </si>
  <si>
    <t>CN9A2</t>
  </si>
  <si>
    <t>Toán 6A1 + 9A7,8,9</t>
  </si>
  <si>
    <t>TPT Đội</t>
  </si>
  <si>
    <t>Con nhỏ</t>
  </si>
  <si>
    <t>BGH (3)</t>
  </si>
  <si>
    <t>CN 9A4 +CTCĐ</t>
  </si>
  <si>
    <t>Văn 6A9,10+7A8,9, HĐTN</t>
  </si>
  <si>
    <t>8+8+3</t>
  </si>
  <si>
    <t>GDCD7,9, HĐTN</t>
  </si>
  <si>
    <t>9+9+3</t>
  </si>
  <si>
    <t>GDCD 6,8, HĐTN</t>
  </si>
  <si>
    <t>10+9+3</t>
  </si>
  <si>
    <t>Địa 6+Địa 7A6,7,8,9, HĐTN</t>
  </si>
  <si>
    <t>Toán 7A6,7 + 9A4, HĐTN</t>
  </si>
  <si>
    <t>8+4+3</t>
  </si>
  <si>
    <t>Toán 6A2,3 + GDDP 6A1,2,3,4,5, HĐTN</t>
  </si>
  <si>
    <t>8+5+3</t>
  </si>
  <si>
    <t>KHTN 6A1,2,3,4, HĐTN</t>
  </si>
  <si>
    <t>16+3</t>
  </si>
  <si>
    <t>CN 8A1</t>
  </si>
  <si>
    <t xml:space="preserve">CN 8A2 + PBM </t>
  </si>
  <si>
    <t>CN 6A4</t>
  </si>
  <si>
    <t xml:space="preserve">Toán  8A7,9+ 7A2,3,4 </t>
  </si>
  <si>
    <t>CN7A2+TPCĐ</t>
  </si>
  <si>
    <t>16+4</t>
  </si>
  <si>
    <t>Toán  9A5,6 + 6A4,5</t>
  </si>
  <si>
    <t>Toán  6A6,7 + 7A1,5, HĐTN</t>
  </si>
  <si>
    <t>Dương Thị Yến</t>
  </si>
  <si>
    <t>Toán 8A8 + 9A1,2,3</t>
  </si>
  <si>
    <t>4+2</t>
  </si>
  <si>
    <t>CN7A8+TK HĐ</t>
  </si>
  <si>
    <t>ĐH Địa lí</t>
  </si>
  <si>
    <t>Hộ sản 19/9/2022</t>
  </si>
  <si>
    <t>Văn 8A3,4,5+CN 6A1,2,3,4,5,6,7</t>
  </si>
  <si>
    <t>12+7</t>
  </si>
  <si>
    <t>Văn 9A5,6+8A1,2,8</t>
  </si>
  <si>
    <t>10+12</t>
  </si>
  <si>
    <t>Văn 7A1,2,3,6+CN6A8,9,10, HĐTN</t>
  </si>
  <si>
    <t>16+3+3</t>
  </si>
  <si>
    <t>Văn 6A5,6+7A4,5, 7,HĐTN</t>
  </si>
  <si>
    <t>8+12+3</t>
  </si>
  <si>
    <t>Văn 6A7,8+8A6,7,9</t>
  </si>
  <si>
    <t>Mai Văn Ba</t>
  </si>
  <si>
    <t>Tổ hành chánh (10)</t>
  </si>
  <si>
    <t>Nguyễn Thị Hòa</t>
  </si>
  <si>
    <t>( Ban hành kèm theo QĐ Số 54/QĐ-THCSHL ngày 22 tháng 8 năm 2022 của Hiệu trưởng trường THCS Hòa Lợi)</t>
  </si>
  <si>
    <t>Võ Trần Minh Luân</t>
  </si>
  <si>
    <t>3+4+1</t>
  </si>
  <si>
    <t>CN8A9+TTCM+UVBCHCĐ</t>
  </si>
  <si>
    <t>4+3+1</t>
  </si>
  <si>
    <t>CN 7A7,TTCM+UVBCHCĐ</t>
  </si>
  <si>
    <t>TTCM, UVBCHCĐ</t>
  </si>
  <si>
    <t>ĐHGD thể chất</t>
  </si>
  <si>
    <t>hkii chuyển lý 9 qua tân</t>
  </si>
  <si>
    <t>TD 6A1,2+ 8A5,6,9+ 9A6,7,8,9</t>
  </si>
  <si>
    <t>4+6+8</t>
  </si>
  <si>
    <t>TD 6A3,4,5,6,7+ 7A1,2,3+ 8A1,4, HĐTN</t>
  </si>
  <si>
    <t>10+6+4+3</t>
  </si>
  <si>
    <t>Sử 8A3,4,5+7A5,6,7,8,9</t>
  </si>
  <si>
    <t>20+4+3</t>
  </si>
  <si>
    <t>Nguyễn Thị Hoài Thương</t>
  </si>
  <si>
    <t>Anh 6A6,7,8+ 7A3,4,5,6</t>
  </si>
  <si>
    <t>9+12</t>
  </si>
  <si>
    <t>HĐ 14/11/2022</t>
  </si>
  <si>
    <t>Anh 9A6,7,8,9 + 7A1,2</t>
  </si>
  <si>
    <t>12+9</t>
  </si>
  <si>
    <t>Nguyễn Quế Châu</t>
  </si>
  <si>
    <t>Chi viện 14/11/2022</t>
  </si>
  <si>
    <t>TỔNG CỘNG 66 GV</t>
  </si>
  <si>
    <t>CN6A6+TTCĐ</t>
  </si>
  <si>
    <t>Tổ Tiếng Anh - Tin học(8)</t>
  </si>
  <si>
    <t>Trịnh Thi Thu Thùy</t>
  </si>
  <si>
    <t>Thạc sĩ Hóa học</t>
  </si>
  <si>
    <t>Hóa 9A1,2,3,4</t>
  </si>
  <si>
    <t>Chi viện 05/12/2022</t>
  </si>
  <si>
    <t>Tin 6A1,2,3,4,5+ 7A5,6,7,8,9, GDĐP 7A5,6,7,8,9, HĐTN</t>
  </si>
  <si>
    <t>5+5+5+3</t>
  </si>
  <si>
    <t>Tin 6A6,7,8,9,10 + 7A1,2,3,4, GDĐP 7A1,,2,3,4,HĐTN</t>
  </si>
  <si>
    <t>5+ 4+4+3</t>
  </si>
  <si>
    <t>Kiệt hết chi viên từ 05/12/2022</t>
  </si>
  <si>
    <t>Vũ Văn Tiến</t>
  </si>
  <si>
    <t>3+10</t>
  </si>
  <si>
    <t>Sử 9A6,7,8,9+ 6A1,2 HĐTN</t>
  </si>
  <si>
    <t>8+2+3</t>
  </si>
  <si>
    <t>Sử 8A1,2,6,7,8,9+ Sử 6A3,4,5,6,7,8,9,10+9A3,4,5</t>
  </si>
  <si>
    <t>6+8+6</t>
  </si>
  <si>
    <t>Sử 9A1,2,+Sử 7A1,2,3,4+ HĐTN</t>
  </si>
  <si>
    <t>4+8+3</t>
  </si>
  <si>
    <t>Toán 8A1,2,3,6 + 6A8</t>
  </si>
  <si>
    <t>Toán  8A4,5+7A8,7A9</t>
  </si>
  <si>
    <t>CN 8A4</t>
  </si>
  <si>
    <t>Toán 6A9,10+ GDDP 6A6,7,8,9,10, HĐTN</t>
  </si>
  <si>
    <t>Công nghệ 9A6,7,8,9+7A1,2,3,4,5</t>
  </si>
  <si>
    <t>Công nghệ 7A6,7,8,9, C. Nghệ 8</t>
  </si>
  <si>
    <t>4+5</t>
  </si>
  <si>
    <t>4+ 1</t>
  </si>
  <si>
    <t>CN 6A1+  TPCĐ</t>
  </si>
  <si>
    <t>KHTN 6A7,8,9,10, HĐTN</t>
  </si>
  <si>
    <t>Lý 8 + CN 9A1,2,3,4,5+ LÍ 9A1,2,3,4</t>
  </si>
  <si>
    <t>9 +5+8</t>
  </si>
  <si>
    <t>Lý 9A5,6,7,8,9 + KHTN 6A5,6</t>
  </si>
  <si>
    <t>10 + 8</t>
  </si>
  <si>
    <t>4+ 18</t>
  </si>
  <si>
    <t>Hộ sản 07/9/2022</t>
  </si>
  <si>
    <t>Âm Nhạc: 6,8,7</t>
  </si>
  <si>
    <t xml:space="preserve"> 10+9+9</t>
  </si>
  <si>
    <t>Nguyễn Thị Thủy Tiên</t>
  </si>
  <si>
    <t>Phan Thị Hạnh Tiên</t>
  </si>
  <si>
    <t>9+3+3</t>
  </si>
  <si>
    <t>10+6</t>
  </si>
  <si>
    <t>Hộ  sản 09/01/2022</t>
  </si>
  <si>
    <t>8A6,7,8,9+ 7A7,8,9</t>
  </si>
  <si>
    <t>Anh 9A5+8A1,2,3,4,5</t>
  </si>
  <si>
    <t>3+18</t>
  </si>
  <si>
    <t>12+ 9</t>
  </si>
  <si>
    <t>Hóa 8A7,8,9 + KHTN 7A1,2,9, HĐTN</t>
  </si>
  <si>
    <t>6 + 12+3</t>
  </si>
  <si>
    <t>Hóa 9A5,6,7,8,9 + Hóa 8A1,2,3,4,5,6,7</t>
  </si>
  <si>
    <t>10 + 14</t>
  </si>
  <si>
    <t>4 + 24</t>
  </si>
  <si>
    <t xml:space="preserve"> Sinh  9A4,7,8,9+8A1,2,3,4,5,6</t>
  </si>
  <si>
    <t xml:space="preserve"> Sinh 9A1,2,3,5,6</t>
  </si>
  <si>
    <t xml:space="preserve">Anh 9A1,2 + 6A5,9,10 </t>
  </si>
  <si>
    <t>Anh 9A3,4+ 6A1,2,3,4</t>
  </si>
  <si>
    <t>9+9</t>
  </si>
  <si>
    <t>6+15</t>
  </si>
  <si>
    <t>Chi viện 09/01/2023</t>
  </si>
  <si>
    <t>Địa 9A1,8+Địa 8+ 7A1,2,3,4,5</t>
  </si>
  <si>
    <t>Địa 9A2,3,4,5,6,7,9</t>
  </si>
  <si>
    <t>2+18+5</t>
  </si>
  <si>
    <t>TD  8A2,3,7,8+ TD 7A8,9</t>
  </si>
  <si>
    <t>TD 6A8,9,10+ 7A4,5,6,7+ 9A1,2,3,4,5</t>
  </si>
  <si>
    <t>8+4</t>
  </si>
  <si>
    <t>6+8+10</t>
  </si>
  <si>
    <t>MT 7, 8A1,2,3, HĐTN</t>
  </si>
  <si>
    <t>MT 6,8A4,5,6,7,8,9</t>
  </si>
  <si>
    <t>Sinh 8A8,9 + KHTN 7A3,4,5,6,7,8</t>
  </si>
  <si>
    <r>
      <t xml:space="preserve">  PHÂN CÔNG CHUYÊN MÔN HỌC KỲ II ( T</t>
    </r>
    <r>
      <rPr>
        <b/>
        <sz val="18"/>
        <color indexed="10"/>
        <rFont val="Times New Roman"/>
        <family val="1"/>
      </rPr>
      <t>Ừ  /01/2023</t>
    </r>
    <r>
      <rPr>
        <b/>
        <sz val="1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</si>
</sst>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3" fillId="0" borderId="34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39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/>
    </xf>
    <xf numFmtId="0" fontId="3" fillId="0" borderId="40" xfId="0" applyFont="1" applyFill="1" applyBorder="1" applyAlignment="1">
      <alignment horizontal="centerContinuous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14" fontId="2" fillId="0" borderId="44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14" fontId="3" fillId="0" borderId="40" xfId="0" applyNumberFormat="1" applyFont="1" applyFill="1" applyBorder="1" applyAlignment="1">
      <alignment horizontal="right"/>
    </xf>
    <xf numFmtId="0" fontId="2" fillId="0" borderId="5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14" fontId="2" fillId="0" borderId="41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2" fillId="0" borderId="4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14" fontId="2" fillId="0" borderId="4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14" fontId="3" fillId="0" borderId="4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/>
    </xf>
    <xf numFmtId="0" fontId="3" fillId="0" borderId="54" xfId="0" applyFont="1" applyFill="1" applyBorder="1" applyAlignment="1">
      <alignment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5" fillId="0" borderId="23" xfId="0" applyFont="1" applyFill="1" applyBorder="1" applyAlignment="1">
      <alignment horizontal="center"/>
    </xf>
    <xf numFmtId="0" fontId="45" fillId="0" borderId="27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56" xfId="0" applyFont="1" applyFill="1" applyBorder="1" applyAlignment="1">
      <alignment horizontal="center"/>
    </xf>
    <xf numFmtId="0" fontId="45" fillId="0" borderId="46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45" fillId="0" borderId="23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5" fillId="0" borderId="23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6"/>
  <sheetViews>
    <sheetView tabSelected="1" view="pageBreakPreview" zoomScale="84" zoomScaleNormal="84" zoomScaleSheetLayoutView="84" zoomScalePageLayoutView="0" workbookViewId="0" topLeftCell="A1">
      <selection activeCell="A3" sqref="A3:J3"/>
    </sheetView>
  </sheetViews>
  <sheetFormatPr defaultColWidth="9.140625" defaultRowHeight="12.75"/>
  <cols>
    <col min="1" max="1" width="4.8515625" style="7" customWidth="1"/>
    <col min="2" max="2" width="25.28125" style="7" customWidth="1"/>
    <col min="3" max="3" width="18.8515625" style="7" customWidth="1"/>
    <col min="4" max="4" width="52.28125" style="7" customWidth="1"/>
    <col min="5" max="5" width="10.7109375" style="7" customWidth="1"/>
    <col min="6" max="6" width="8.8515625" style="7" customWidth="1"/>
    <col min="7" max="7" width="11.7109375" style="7" customWidth="1"/>
    <col min="8" max="8" width="15.8515625" style="7" customWidth="1"/>
    <col min="9" max="9" width="10.57421875" style="7" customWidth="1"/>
    <col min="10" max="10" width="28.140625" style="7" customWidth="1"/>
    <col min="11" max="11" width="11.140625" style="7" customWidth="1"/>
    <col min="12" max="12" width="16.57421875" style="7" customWidth="1"/>
    <col min="13" max="13" width="9.140625" style="7" hidden="1" customWidth="1"/>
    <col min="14" max="16384" width="9.140625" style="7" customWidth="1"/>
  </cols>
  <sheetData>
    <row r="1" spans="1:2" ht="18.75">
      <c r="A1" s="99" t="s">
        <v>0</v>
      </c>
      <c r="B1" s="99"/>
    </row>
    <row r="2" spans="1:2" ht="15.75" customHeight="1">
      <c r="A2" s="100" t="s">
        <v>1</v>
      </c>
      <c r="B2" s="99"/>
    </row>
    <row r="3" spans="1:10" s="1" customFormat="1" ht="24" customHeight="1">
      <c r="A3" s="109" t="s">
        <v>321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3" ht="24.75" customHeight="1" thickBot="1">
      <c r="A4" s="110" t="s">
        <v>229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7" t="s">
        <v>2</v>
      </c>
    </row>
    <row r="5" spans="1:12" s="2" customFormat="1" ht="35.25" customHeight="1">
      <c r="A5" s="111" t="s">
        <v>3</v>
      </c>
      <c r="B5" s="8" t="s">
        <v>4</v>
      </c>
      <c r="C5" s="9" t="s">
        <v>5</v>
      </c>
      <c r="D5" s="9" t="s">
        <v>6</v>
      </c>
      <c r="E5" s="113" t="s">
        <v>7</v>
      </c>
      <c r="F5" s="114"/>
      <c r="G5" s="10" t="s">
        <v>8</v>
      </c>
      <c r="H5" s="11"/>
      <c r="I5" s="53" t="s">
        <v>9</v>
      </c>
      <c r="J5" s="54"/>
      <c r="K5" s="55" t="s">
        <v>10</v>
      </c>
      <c r="L5" s="56" t="s">
        <v>11</v>
      </c>
    </row>
    <row r="6" spans="1:12" s="3" customFormat="1" ht="54" customHeight="1">
      <c r="A6" s="112"/>
      <c r="B6" s="12" t="s">
        <v>12</v>
      </c>
      <c r="C6" s="13" t="s">
        <v>13</v>
      </c>
      <c r="D6" s="13" t="s">
        <v>14</v>
      </c>
      <c r="E6" s="13" t="s">
        <v>15</v>
      </c>
      <c r="F6" s="14" t="s">
        <v>16</v>
      </c>
      <c r="G6" s="13" t="s">
        <v>17</v>
      </c>
      <c r="H6" s="13" t="s">
        <v>18</v>
      </c>
      <c r="I6" s="57" t="s">
        <v>17</v>
      </c>
      <c r="J6" s="57" t="s">
        <v>19</v>
      </c>
      <c r="K6" s="58" t="s">
        <v>20</v>
      </c>
      <c r="L6" s="59"/>
    </row>
    <row r="7" spans="1:12" s="3" customFormat="1" ht="21.75" customHeight="1" thickBot="1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 t="s">
        <v>21</v>
      </c>
      <c r="G7" s="16" t="s">
        <v>22</v>
      </c>
      <c r="H7" s="16">
        <v>6</v>
      </c>
      <c r="I7" s="16" t="s">
        <v>23</v>
      </c>
      <c r="J7" s="16">
        <v>7</v>
      </c>
      <c r="K7" s="16" t="s">
        <v>24</v>
      </c>
      <c r="L7" s="60">
        <v>8</v>
      </c>
    </row>
    <row r="8" spans="1:12" s="3" customFormat="1" ht="19.5" customHeight="1" thickBot="1">
      <c r="A8" s="17"/>
      <c r="B8" s="8" t="s">
        <v>188</v>
      </c>
      <c r="C8" s="8"/>
      <c r="D8" s="8"/>
      <c r="E8" s="8"/>
      <c r="F8" s="8">
        <f>SUM(F9:F11)</f>
        <v>0</v>
      </c>
      <c r="G8" s="8"/>
      <c r="H8" s="8"/>
      <c r="I8" s="8"/>
      <c r="J8" s="8"/>
      <c r="K8" s="8">
        <f>SUM(K9:K11)</f>
        <v>49</v>
      </c>
      <c r="L8" s="61"/>
    </row>
    <row r="9" spans="1:12" ht="19.5" customHeight="1">
      <c r="A9" s="18">
        <v>1</v>
      </c>
      <c r="B9" s="19" t="s">
        <v>25</v>
      </c>
      <c r="C9" s="19" t="s">
        <v>26</v>
      </c>
      <c r="D9" s="19" t="s">
        <v>27</v>
      </c>
      <c r="E9" s="20"/>
      <c r="F9" s="20"/>
      <c r="G9" s="20">
        <v>17</v>
      </c>
      <c r="H9" s="20" t="s">
        <v>27</v>
      </c>
      <c r="I9" s="20">
        <v>2</v>
      </c>
      <c r="J9" s="20" t="s">
        <v>28</v>
      </c>
      <c r="K9" s="20">
        <v>19</v>
      </c>
      <c r="L9" s="62"/>
    </row>
    <row r="10" spans="1:12" ht="19.5" customHeight="1">
      <c r="A10" s="21">
        <v>2</v>
      </c>
      <c r="B10" s="22" t="s">
        <v>29</v>
      </c>
      <c r="C10" s="22" t="s">
        <v>30</v>
      </c>
      <c r="D10" s="22" t="s">
        <v>31</v>
      </c>
      <c r="E10" s="23"/>
      <c r="F10" s="22"/>
      <c r="G10" s="23">
        <v>15</v>
      </c>
      <c r="H10" s="23" t="s">
        <v>31</v>
      </c>
      <c r="I10" s="23"/>
      <c r="J10" s="23" t="s">
        <v>2</v>
      </c>
      <c r="K10" s="23">
        <v>15</v>
      </c>
      <c r="L10" s="63"/>
    </row>
    <row r="11" spans="1:12" ht="19.5" customHeight="1" thickBot="1">
      <c r="A11" s="24">
        <v>3</v>
      </c>
      <c r="B11" s="25" t="s">
        <v>32</v>
      </c>
      <c r="C11" s="25" t="s">
        <v>33</v>
      </c>
      <c r="D11" s="25" t="s">
        <v>31</v>
      </c>
      <c r="E11" s="26"/>
      <c r="F11" s="25"/>
      <c r="G11" s="26">
        <v>15</v>
      </c>
      <c r="H11" s="26" t="s">
        <v>31</v>
      </c>
      <c r="I11" s="26"/>
      <c r="J11" s="25"/>
      <c r="K11" s="26">
        <v>15</v>
      </c>
      <c r="L11" s="64"/>
    </row>
    <row r="12" spans="1:12" ht="19.5" customHeight="1" thickBot="1">
      <c r="A12" s="27"/>
      <c r="B12" s="28" t="s">
        <v>227</v>
      </c>
      <c r="C12" s="29"/>
      <c r="D12" s="29"/>
      <c r="E12" s="28"/>
      <c r="F12" s="28">
        <f>SUM(F13:F22)</f>
        <v>0</v>
      </c>
      <c r="G12" s="28"/>
      <c r="H12" s="28"/>
      <c r="I12" s="28"/>
      <c r="J12" s="28"/>
      <c r="K12" s="28">
        <f>SUM(K13:K22)</f>
        <v>20</v>
      </c>
      <c r="L12" s="65"/>
    </row>
    <row r="13" spans="1:12" ht="19.5" customHeight="1">
      <c r="A13" s="30">
        <v>4</v>
      </c>
      <c r="B13" s="31" t="s">
        <v>34</v>
      </c>
      <c r="C13" s="31" t="s">
        <v>35</v>
      </c>
      <c r="D13" s="31" t="s">
        <v>36</v>
      </c>
      <c r="E13" s="32"/>
      <c r="F13" s="32"/>
      <c r="G13" s="32"/>
      <c r="H13" s="32"/>
      <c r="I13" s="32">
        <v>3</v>
      </c>
      <c r="J13" s="32" t="s">
        <v>37</v>
      </c>
      <c r="K13" s="32">
        <v>3</v>
      </c>
      <c r="L13" s="66"/>
    </row>
    <row r="14" spans="1:12" ht="19.5" customHeight="1">
      <c r="A14" s="21">
        <v>5</v>
      </c>
      <c r="B14" s="31" t="s">
        <v>38</v>
      </c>
      <c r="C14" s="31" t="s">
        <v>39</v>
      </c>
      <c r="D14" s="31" t="s">
        <v>186</v>
      </c>
      <c r="E14" s="32"/>
      <c r="F14" s="32"/>
      <c r="G14" s="32">
        <v>17</v>
      </c>
      <c r="H14" s="32"/>
      <c r="I14" s="32">
        <v>3</v>
      </c>
      <c r="J14" s="32" t="s">
        <v>187</v>
      </c>
      <c r="K14" s="32">
        <v>17</v>
      </c>
      <c r="L14" s="66"/>
    </row>
    <row r="15" spans="1:12" ht="19.5" customHeight="1">
      <c r="A15" s="30">
        <v>6</v>
      </c>
      <c r="B15" s="22" t="s">
        <v>40</v>
      </c>
      <c r="C15" s="22" t="s">
        <v>41</v>
      </c>
      <c r="D15" s="22" t="s">
        <v>42</v>
      </c>
      <c r="E15" s="23"/>
      <c r="F15" s="23"/>
      <c r="G15" s="23"/>
      <c r="H15" s="23"/>
      <c r="I15" s="23"/>
      <c r="J15" s="23"/>
      <c r="K15" s="32">
        <f>F15+G15+I15</f>
        <v>0</v>
      </c>
      <c r="L15" s="63"/>
    </row>
    <row r="16" spans="1:12" ht="19.5" customHeight="1">
      <c r="A16" s="21">
        <v>7</v>
      </c>
      <c r="B16" s="22" t="s">
        <v>43</v>
      </c>
      <c r="C16" s="22" t="s">
        <v>44</v>
      </c>
      <c r="D16" s="22" t="s">
        <v>45</v>
      </c>
      <c r="E16" s="23"/>
      <c r="F16" s="23"/>
      <c r="G16" s="23"/>
      <c r="H16" s="23"/>
      <c r="I16" s="23"/>
      <c r="J16" s="23"/>
      <c r="K16" s="32">
        <v>0</v>
      </c>
      <c r="L16" s="63"/>
    </row>
    <row r="17" spans="1:12" ht="19.5" customHeight="1">
      <c r="A17" s="30">
        <v>8</v>
      </c>
      <c r="B17" s="22" t="s">
        <v>226</v>
      </c>
      <c r="C17" s="22"/>
      <c r="D17" s="22" t="s">
        <v>46</v>
      </c>
      <c r="E17" s="23" t="s">
        <v>2</v>
      </c>
      <c r="F17" s="23" t="s">
        <v>2</v>
      </c>
      <c r="G17" s="23"/>
      <c r="H17" s="23"/>
      <c r="I17" s="23" t="s">
        <v>2</v>
      </c>
      <c r="J17" s="23" t="s">
        <v>2</v>
      </c>
      <c r="K17" s="32">
        <v>0</v>
      </c>
      <c r="L17" s="63"/>
    </row>
    <row r="18" spans="1:12" ht="19.5" customHeight="1">
      <c r="A18" s="21">
        <v>9</v>
      </c>
      <c r="B18" s="22" t="s">
        <v>47</v>
      </c>
      <c r="C18" s="33"/>
      <c r="D18" s="22" t="s">
        <v>46</v>
      </c>
      <c r="E18" s="23"/>
      <c r="F18" s="23"/>
      <c r="G18" s="23" t="s">
        <v>2</v>
      </c>
      <c r="H18" s="23" t="s">
        <v>2</v>
      </c>
      <c r="I18" s="23"/>
      <c r="J18" s="23"/>
      <c r="K18" s="32">
        <v>0</v>
      </c>
      <c r="L18" s="63"/>
    </row>
    <row r="19" spans="1:12" ht="19.5" customHeight="1">
      <c r="A19" s="30">
        <v>10</v>
      </c>
      <c r="B19" s="22" t="s">
        <v>48</v>
      </c>
      <c r="C19" s="22"/>
      <c r="D19" s="22" t="s">
        <v>46</v>
      </c>
      <c r="E19" s="23"/>
      <c r="F19" s="23"/>
      <c r="G19" s="23"/>
      <c r="H19" s="23"/>
      <c r="I19" s="23"/>
      <c r="J19" s="23"/>
      <c r="K19" s="32">
        <f>F19+G19+I19</f>
        <v>0</v>
      </c>
      <c r="L19" s="63"/>
    </row>
    <row r="20" spans="1:12" ht="19.5" customHeight="1">
      <c r="A20" s="21">
        <v>11</v>
      </c>
      <c r="B20" s="34" t="s">
        <v>49</v>
      </c>
      <c r="C20" s="34"/>
      <c r="D20" s="34" t="s">
        <v>50</v>
      </c>
      <c r="E20" s="35"/>
      <c r="F20" s="35"/>
      <c r="G20" s="35"/>
      <c r="H20" s="35"/>
      <c r="I20" s="35"/>
      <c r="J20" s="35"/>
      <c r="K20" s="23">
        <f>F20+G20+I20</f>
        <v>0</v>
      </c>
      <c r="L20" s="67"/>
    </row>
    <row r="21" spans="1:12" ht="19.5" customHeight="1">
      <c r="A21" s="30">
        <v>12</v>
      </c>
      <c r="B21" s="22" t="s">
        <v>51</v>
      </c>
      <c r="C21" s="22" t="s">
        <v>52</v>
      </c>
      <c r="D21" s="22" t="s">
        <v>53</v>
      </c>
      <c r="E21" s="35"/>
      <c r="F21" s="35"/>
      <c r="G21" s="35"/>
      <c r="H21" s="35"/>
      <c r="I21" s="35"/>
      <c r="J21" s="35"/>
      <c r="K21" s="35">
        <v>0</v>
      </c>
      <c r="L21" s="67"/>
    </row>
    <row r="22" spans="1:12" ht="19.5" customHeight="1" thickBot="1">
      <c r="A22" s="30">
        <v>13</v>
      </c>
      <c r="B22" s="34" t="s">
        <v>228</v>
      </c>
      <c r="C22" s="34"/>
      <c r="D22" s="34" t="s">
        <v>50</v>
      </c>
      <c r="E22" s="26"/>
      <c r="F22" s="26"/>
      <c r="G22" s="26"/>
      <c r="H22" s="26"/>
      <c r="I22" s="26"/>
      <c r="J22" s="26"/>
      <c r="K22" s="26"/>
      <c r="L22" s="64"/>
    </row>
    <row r="23" spans="1:12" ht="19.5" customHeight="1" thickBot="1">
      <c r="A23" s="36"/>
      <c r="B23" s="37" t="s">
        <v>54</v>
      </c>
      <c r="C23" s="38"/>
      <c r="D23" s="38"/>
      <c r="E23" s="37"/>
      <c r="F23" s="37">
        <f>SUM(F24:F33)</f>
        <v>174</v>
      </c>
      <c r="G23" s="37"/>
      <c r="H23" s="37"/>
      <c r="I23" s="37"/>
      <c r="J23" s="37"/>
      <c r="K23" s="37">
        <f>SUM(K24:K33)</f>
        <v>216</v>
      </c>
      <c r="L23" s="68"/>
    </row>
    <row r="24" spans="1:12" ht="19.5" customHeight="1">
      <c r="A24" s="21">
        <v>14</v>
      </c>
      <c r="B24" s="22" t="s">
        <v>55</v>
      </c>
      <c r="C24" s="22" t="s">
        <v>56</v>
      </c>
      <c r="D24" s="22" t="s">
        <v>173</v>
      </c>
      <c r="E24" s="23">
        <v>15</v>
      </c>
      <c r="F24" s="23">
        <v>15</v>
      </c>
      <c r="G24" s="23"/>
      <c r="H24" s="23"/>
      <c r="I24" s="23" t="s">
        <v>57</v>
      </c>
      <c r="J24" s="23" t="s">
        <v>174</v>
      </c>
      <c r="K24" s="32">
        <v>22</v>
      </c>
      <c r="L24" s="63"/>
    </row>
    <row r="25" spans="1:12" ht="19.5" customHeight="1">
      <c r="A25" s="21">
        <v>15</v>
      </c>
      <c r="B25" s="22" t="s">
        <v>58</v>
      </c>
      <c r="C25" s="22" t="s">
        <v>59</v>
      </c>
      <c r="D25" s="22" t="s">
        <v>217</v>
      </c>
      <c r="E25" s="23" t="s">
        <v>218</v>
      </c>
      <c r="F25" s="23">
        <v>19</v>
      </c>
      <c r="G25" s="23"/>
      <c r="H25" s="23"/>
      <c r="I25" s="23">
        <v>4</v>
      </c>
      <c r="J25" s="23" t="s">
        <v>146</v>
      </c>
      <c r="K25" s="32">
        <v>23</v>
      </c>
      <c r="L25" s="63"/>
    </row>
    <row r="26" spans="1:12" ht="19.5" customHeight="1">
      <c r="A26" s="21">
        <v>16</v>
      </c>
      <c r="B26" s="22" t="s">
        <v>60</v>
      </c>
      <c r="C26" s="22" t="s">
        <v>61</v>
      </c>
      <c r="D26" s="22" t="s">
        <v>175</v>
      </c>
      <c r="E26" s="23" t="s">
        <v>143</v>
      </c>
      <c r="F26" s="23">
        <v>18</v>
      </c>
      <c r="G26" s="23"/>
      <c r="H26" s="23"/>
      <c r="I26" s="23">
        <v>4</v>
      </c>
      <c r="J26" s="23" t="s">
        <v>176</v>
      </c>
      <c r="K26" s="32">
        <v>22</v>
      </c>
      <c r="L26" s="63"/>
    </row>
    <row r="27" spans="1:12" ht="19.5" customHeight="1">
      <c r="A27" s="21">
        <v>17</v>
      </c>
      <c r="B27" s="22" t="s">
        <v>62</v>
      </c>
      <c r="C27" s="22" t="s">
        <v>63</v>
      </c>
      <c r="D27" s="22" t="s">
        <v>190</v>
      </c>
      <c r="E27" s="23" t="s">
        <v>191</v>
      </c>
      <c r="F27" s="23">
        <v>19</v>
      </c>
      <c r="G27" s="23"/>
      <c r="H27" s="23"/>
      <c r="I27" s="23" t="s">
        <v>213</v>
      </c>
      <c r="J27" s="23" t="s">
        <v>214</v>
      </c>
      <c r="K27" s="32">
        <v>25</v>
      </c>
      <c r="L27" s="95"/>
    </row>
    <row r="28" spans="1:12" ht="19.5" customHeight="1">
      <c r="A28" s="21">
        <v>18</v>
      </c>
      <c r="B28" s="22" t="s">
        <v>64</v>
      </c>
      <c r="C28" s="22" t="s">
        <v>65</v>
      </c>
      <c r="D28" s="22" t="s">
        <v>221</v>
      </c>
      <c r="E28" s="23" t="s">
        <v>222</v>
      </c>
      <c r="F28" s="23">
        <v>22</v>
      </c>
      <c r="G28" s="23"/>
      <c r="H28" s="23"/>
      <c r="I28" s="23">
        <v>4</v>
      </c>
      <c r="J28" s="23" t="s">
        <v>145</v>
      </c>
      <c r="K28" s="32">
        <v>26</v>
      </c>
      <c r="L28" s="63"/>
    </row>
    <row r="29" spans="1:12" ht="19.5" customHeight="1">
      <c r="A29" s="21">
        <v>19</v>
      </c>
      <c r="B29" s="39" t="s">
        <v>66</v>
      </c>
      <c r="C29" s="22" t="s">
        <v>56</v>
      </c>
      <c r="D29" s="40" t="s">
        <v>219</v>
      </c>
      <c r="E29" s="23" t="s">
        <v>220</v>
      </c>
      <c r="F29" s="23">
        <v>20</v>
      </c>
      <c r="G29" s="23"/>
      <c r="H29" s="23"/>
      <c r="I29" s="23" t="s">
        <v>144</v>
      </c>
      <c r="J29" s="23" t="s">
        <v>177</v>
      </c>
      <c r="K29" s="32">
        <v>25</v>
      </c>
      <c r="L29" s="63"/>
    </row>
    <row r="30" spans="1:12" ht="19.5" customHeight="1">
      <c r="A30" s="21">
        <v>20</v>
      </c>
      <c r="B30" s="34" t="s">
        <v>67</v>
      </c>
      <c r="C30" s="22" t="s">
        <v>56</v>
      </c>
      <c r="D30" s="22" t="s">
        <v>225</v>
      </c>
      <c r="E30" s="35" t="s">
        <v>158</v>
      </c>
      <c r="F30" s="35">
        <v>20</v>
      </c>
      <c r="G30" s="35"/>
      <c r="H30" s="35"/>
      <c r="I30" s="35">
        <v>4</v>
      </c>
      <c r="J30" s="35" t="s">
        <v>170</v>
      </c>
      <c r="K30" s="32">
        <v>24</v>
      </c>
      <c r="L30" s="67"/>
    </row>
    <row r="31" spans="1:12" ht="19.5" customHeight="1">
      <c r="A31" s="21">
        <v>21</v>
      </c>
      <c r="B31" s="22" t="s">
        <v>68</v>
      </c>
      <c r="C31" s="22" t="s">
        <v>56</v>
      </c>
      <c r="D31" s="22" t="s">
        <v>178</v>
      </c>
      <c r="E31" s="23" t="s">
        <v>143</v>
      </c>
      <c r="F31" s="23">
        <v>18</v>
      </c>
      <c r="G31" s="23"/>
      <c r="H31" s="23"/>
      <c r="I31" s="23">
        <v>4</v>
      </c>
      <c r="J31" s="23" t="s">
        <v>161</v>
      </c>
      <c r="K31" s="23">
        <v>22</v>
      </c>
      <c r="L31" s="67"/>
    </row>
    <row r="32" spans="1:12" ht="19.5" customHeight="1">
      <c r="A32" s="21">
        <v>22</v>
      </c>
      <c r="B32" s="22" t="s">
        <v>69</v>
      </c>
      <c r="C32" s="22" t="s">
        <v>56</v>
      </c>
      <c r="D32" s="22"/>
      <c r="E32" s="23"/>
      <c r="F32" s="23"/>
      <c r="G32" s="22"/>
      <c r="H32" s="22"/>
      <c r="I32" s="23"/>
      <c r="J32" s="23"/>
      <c r="K32" s="23"/>
      <c r="L32" s="63" t="s">
        <v>216</v>
      </c>
    </row>
    <row r="33" spans="1:12" ht="19.5" customHeight="1" thickBot="1">
      <c r="A33" s="21">
        <v>23</v>
      </c>
      <c r="B33" s="34" t="s">
        <v>70</v>
      </c>
      <c r="C33" s="34" t="s">
        <v>56</v>
      </c>
      <c r="D33" s="34" t="s">
        <v>223</v>
      </c>
      <c r="E33" s="35" t="s">
        <v>224</v>
      </c>
      <c r="F33" s="35">
        <v>23</v>
      </c>
      <c r="G33" s="34"/>
      <c r="H33" s="34"/>
      <c r="I33" s="35">
        <v>4</v>
      </c>
      <c r="J33" s="35" t="s">
        <v>148</v>
      </c>
      <c r="K33" s="35">
        <v>27</v>
      </c>
      <c r="L33" s="67"/>
    </row>
    <row r="34" spans="1:12" s="3" customFormat="1" ht="19.5" customHeight="1" thickBot="1">
      <c r="A34" s="36"/>
      <c r="B34" s="37" t="s">
        <v>254</v>
      </c>
      <c r="C34" s="38"/>
      <c r="D34" s="38"/>
      <c r="E34" s="37"/>
      <c r="F34" s="37">
        <f>SUM(F35:F42)</f>
        <v>157</v>
      </c>
      <c r="G34" s="37"/>
      <c r="H34" s="37"/>
      <c r="I34" s="37"/>
      <c r="J34" s="37"/>
      <c r="K34" s="37">
        <f>SUM(K35:K42)</f>
        <v>179</v>
      </c>
      <c r="L34" s="68"/>
    </row>
    <row r="35" spans="1:12" ht="19.5" customHeight="1">
      <c r="A35" s="21">
        <v>24</v>
      </c>
      <c r="B35" s="22" t="s">
        <v>71</v>
      </c>
      <c r="C35" s="22" t="s">
        <v>72</v>
      </c>
      <c r="D35" s="107" t="s">
        <v>306</v>
      </c>
      <c r="E35" s="23" t="s">
        <v>308</v>
      </c>
      <c r="F35" s="41">
        <v>18</v>
      </c>
      <c r="G35" s="23"/>
      <c r="H35" s="23"/>
      <c r="I35" s="23" t="s">
        <v>73</v>
      </c>
      <c r="J35" s="23" t="s">
        <v>235</v>
      </c>
      <c r="K35" s="32">
        <v>22</v>
      </c>
      <c r="L35" s="67"/>
    </row>
    <row r="36" spans="1:12" s="3" customFormat="1" ht="19.5" customHeight="1">
      <c r="A36" s="21">
        <v>25</v>
      </c>
      <c r="B36" s="22" t="s">
        <v>74</v>
      </c>
      <c r="C36" s="22" t="s">
        <v>72</v>
      </c>
      <c r="D36" s="107" t="s">
        <v>307</v>
      </c>
      <c r="E36" s="23" t="s">
        <v>309</v>
      </c>
      <c r="F36" s="23">
        <v>21</v>
      </c>
      <c r="G36" s="23"/>
      <c r="H36" s="23"/>
      <c r="I36" s="23">
        <v>1</v>
      </c>
      <c r="J36" s="23" t="s">
        <v>166</v>
      </c>
      <c r="K36" s="32">
        <v>22</v>
      </c>
      <c r="L36" s="67"/>
    </row>
    <row r="37" spans="1:12" s="3" customFormat="1" ht="19.5" customHeight="1">
      <c r="A37" s="21">
        <v>26</v>
      </c>
      <c r="B37" s="22" t="s">
        <v>75</v>
      </c>
      <c r="C37" s="22" t="s">
        <v>76</v>
      </c>
      <c r="D37" s="22" t="s">
        <v>248</v>
      </c>
      <c r="E37" s="23" t="s">
        <v>249</v>
      </c>
      <c r="F37" s="23">
        <v>21</v>
      </c>
      <c r="G37" s="23"/>
      <c r="H37" s="23"/>
      <c r="I37" s="23">
        <v>3</v>
      </c>
      <c r="J37" s="23" t="s">
        <v>163</v>
      </c>
      <c r="K37" s="32">
        <v>24</v>
      </c>
      <c r="L37" s="67"/>
    </row>
    <row r="38" spans="1:12" s="3" customFormat="1" ht="19.5" customHeight="1">
      <c r="A38" s="21">
        <v>27</v>
      </c>
      <c r="B38" s="107" t="s">
        <v>77</v>
      </c>
      <c r="C38" s="22" t="s">
        <v>78</v>
      </c>
      <c r="D38" s="107" t="s">
        <v>296</v>
      </c>
      <c r="E38" s="23" t="s">
        <v>297</v>
      </c>
      <c r="F38" s="23">
        <v>21</v>
      </c>
      <c r="G38" s="23"/>
      <c r="H38" s="23"/>
      <c r="I38" s="23"/>
      <c r="J38" s="23"/>
      <c r="K38" s="32">
        <v>21</v>
      </c>
      <c r="L38" s="69"/>
    </row>
    <row r="39" spans="1:12" s="3" customFormat="1" ht="19.5" customHeight="1">
      <c r="A39" s="21">
        <v>28</v>
      </c>
      <c r="B39" s="103" t="s">
        <v>211</v>
      </c>
      <c r="C39" s="103" t="s">
        <v>79</v>
      </c>
      <c r="D39" s="103" t="s">
        <v>295</v>
      </c>
      <c r="E39" s="35" t="s">
        <v>298</v>
      </c>
      <c r="F39" s="35">
        <v>21</v>
      </c>
      <c r="G39" s="35"/>
      <c r="H39" s="35"/>
      <c r="I39" s="35"/>
      <c r="J39" s="35"/>
      <c r="K39" s="42">
        <v>21</v>
      </c>
      <c r="L39" s="67"/>
    </row>
    <row r="40" spans="1:12" s="3" customFormat="1" ht="19.5" customHeight="1">
      <c r="A40" s="21">
        <v>29</v>
      </c>
      <c r="B40" s="22" t="s">
        <v>80</v>
      </c>
      <c r="C40" s="22" t="s">
        <v>52</v>
      </c>
      <c r="D40" s="107" t="s">
        <v>259</v>
      </c>
      <c r="E40" s="23" t="s">
        <v>260</v>
      </c>
      <c r="F40" s="23">
        <v>18</v>
      </c>
      <c r="G40" s="23"/>
      <c r="H40" s="23"/>
      <c r="I40" s="23" t="s">
        <v>150</v>
      </c>
      <c r="J40" s="23" t="s">
        <v>151</v>
      </c>
      <c r="K40" s="23">
        <v>25</v>
      </c>
      <c r="L40" s="63"/>
    </row>
    <row r="41" spans="1:12" s="3" customFormat="1" ht="19.5" customHeight="1">
      <c r="A41" s="21">
        <v>30</v>
      </c>
      <c r="B41" s="22" t="s">
        <v>81</v>
      </c>
      <c r="C41" s="22" t="s">
        <v>82</v>
      </c>
      <c r="D41" s="22" t="s">
        <v>261</v>
      </c>
      <c r="E41" s="23" t="s">
        <v>262</v>
      </c>
      <c r="F41" s="23">
        <v>16</v>
      </c>
      <c r="G41" s="23"/>
      <c r="H41" s="23"/>
      <c r="I41" s="23" t="s">
        <v>149</v>
      </c>
      <c r="J41" s="23" t="s">
        <v>152</v>
      </c>
      <c r="K41" s="32">
        <v>23</v>
      </c>
      <c r="L41" s="63"/>
    </row>
    <row r="42" spans="1:12" s="3" customFormat="1" ht="19.5" customHeight="1" thickBot="1">
      <c r="A42" s="21">
        <v>31</v>
      </c>
      <c r="B42" s="22" t="s">
        <v>244</v>
      </c>
      <c r="C42" s="22" t="s">
        <v>76</v>
      </c>
      <c r="D42" s="22" t="s">
        <v>245</v>
      </c>
      <c r="E42" s="23" t="s">
        <v>246</v>
      </c>
      <c r="F42" s="23">
        <v>21</v>
      </c>
      <c r="G42" s="23"/>
      <c r="H42" s="23"/>
      <c r="I42" s="23"/>
      <c r="J42" s="23"/>
      <c r="K42" s="32">
        <v>21</v>
      </c>
      <c r="L42" s="63" t="s">
        <v>247</v>
      </c>
    </row>
    <row r="43" spans="1:12" s="3" customFormat="1" ht="19.5" customHeight="1" thickBot="1">
      <c r="A43" s="43"/>
      <c r="B43" s="44" t="s">
        <v>83</v>
      </c>
      <c r="C43" s="45"/>
      <c r="D43" s="38"/>
      <c r="E43" s="37"/>
      <c r="F43" s="37">
        <f>SUM(F44:F53)</f>
        <v>163</v>
      </c>
      <c r="G43" s="37"/>
      <c r="H43" s="37"/>
      <c r="I43" s="37"/>
      <c r="J43" s="37"/>
      <c r="K43" s="37">
        <f>SUM(K44:K53)</f>
        <v>199</v>
      </c>
      <c r="L43" s="68"/>
    </row>
    <row r="44" spans="1:12" s="3" customFormat="1" ht="19.5" customHeight="1">
      <c r="A44" s="30">
        <v>32</v>
      </c>
      <c r="B44" s="22" t="s">
        <v>84</v>
      </c>
      <c r="C44" s="22" t="s">
        <v>85</v>
      </c>
      <c r="D44" s="106" t="s">
        <v>266</v>
      </c>
      <c r="E44" s="32" t="s">
        <v>267</v>
      </c>
      <c r="F44" s="46">
        <v>13</v>
      </c>
      <c r="G44" s="32"/>
      <c r="H44" s="32"/>
      <c r="I44" s="32" t="s">
        <v>149</v>
      </c>
      <c r="J44" s="32" t="s">
        <v>153</v>
      </c>
      <c r="K44" s="20">
        <v>20</v>
      </c>
      <c r="L44" s="70"/>
    </row>
    <row r="45" spans="1:14" s="3" customFormat="1" ht="19.5" customHeight="1">
      <c r="A45" s="21">
        <v>33</v>
      </c>
      <c r="B45" s="22" t="s">
        <v>86</v>
      </c>
      <c r="C45" s="22" t="s">
        <v>87</v>
      </c>
      <c r="D45" s="107" t="s">
        <v>311</v>
      </c>
      <c r="E45" s="23" t="s">
        <v>313</v>
      </c>
      <c r="F45" s="41">
        <v>25</v>
      </c>
      <c r="G45" s="23"/>
      <c r="H45" s="23"/>
      <c r="I45" s="23">
        <v>4</v>
      </c>
      <c r="J45" s="23" t="s">
        <v>203</v>
      </c>
      <c r="K45" s="23">
        <v>29</v>
      </c>
      <c r="L45" s="96"/>
      <c r="N45" s="3">
        <v>7</v>
      </c>
    </row>
    <row r="46" spans="1:12" ht="19.5" customHeight="1">
      <c r="A46" s="30">
        <v>34</v>
      </c>
      <c r="B46" s="31" t="s">
        <v>88</v>
      </c>
      <c r="C46" s="22" t="s">
        <v>85</v>
      </c>
      <c r="D46" s="106" t="s">
        <v>268</v>
      </c>
      <c r="E46" s="32" t="s">
        <v>269</v>
      </c>
      <c r="F46" s="32">
        <v>20</v>
      </c>
      <c r="G46" s="32"/>
      <c r="H46" s="32"/>
      <c r="I46" s="32"/>
      <c r="J46" s="32"/>
      <c r="K46" s="32">
        <v>20</v>
      </c>
      <c r="L46" s="71"/>
    </row>
    <row r="47" spans="1:12" s="3" customFormat="1" ht="19.5" customHeight="1">
      <c r="A47" s="21">
        <v>35</v>
      </c>
      <c r="B47" s="31" t="s">
        <v>89</v>
      </c>
      <c r="C47" s="22" t="s">
        <v>85</v>
      </c>
      <c r="D47" s="106" t="s">
        <v>270</v>
      </c>
      <c r="E47" s="32" t="s">
        <v>271</v>
      </c>
      <c r="F47" s="46">
        <v>15</v>
      </c>
      <c r="G47" s="32"/>
      <c r="H47" s="32"/>
      <c r="I47" s="32" t="s">
        <v>144</v>
      </c>
      <c r="J47" s="23" t="s">
        <v>207</v>
      </c>
      <c r="K47" s="32">
        <v>20</v>
      </c>
      <c r="L47" s="71"/>
    </row>
    <row r="48" spans="1:12" s="3" customFormat="1" ht="19.5" customHeight="1">
      <c r="A48" s="30">
        <v>36</v>
      </c>
      <c r="B48" s="22" t="s">
        <v>250</v>
      </c>
      <c r="C48" s="22" t="s">
        <v>85</v>
      </c>
      <c r="D48" s="107" t="s">
        <v>242</v>
      </c>
      <c r="E48" s="23" t="s">
        <v>265</v>
      </c>
      <c r="F48" s="41">
        <v>13</v>
      </c>
      <c r="G48" s="23"/>
      <c r="H48" s="23"/>
      <c r="I48" s="23">
        <v>4</v>
      </c>
      <c r="J48" s="23" t="s">
        <v>154</v>
      </c>
      <c r="K48" s="32">
        <v>20</v>
      </c>
      <c r="L48" s="72"/>
    </row>
    <row r="49" spans="1:12" s="3" customFormat="1" ht="19.5" customHeight="1">
      <c r="A49" s="21">
        <v>37</v>
      </c>
      <c r="B49" s="22" t="s">
        <v>90</v>
      </c>
      <c r="C49" s="22" t="s">
        <v>215</v>
      </c>
      <c r="D49" s="22"/>
      <c r="E49" s="23"/>
      <c r="F49" s="41"/>
      <c r="G49" s="23"/>
      <c r="H49" s="23"/>
      <c r="I49" s="23"/>
      <c r="J49" s="23"/>
      <c r="K49" s="32"/>
      <c r="L49" s="63" t="s">
        <v>287</v>
      </c>
    </row>
    <row r="50" spans="1:12" s="3" customFormat="1" ht="19.5" customHeight="1">
      <c r="A50" s="30">
        <v>38</v>
      </c>
      <c r="B50" s="22" t="s">
        <v>91</v>
      </c>
      <c r="C50" s="22" t="s">
        <v>92</v>
      </c>
      <c r="D50" s="22" t="s">
        <v>192</v>
      </c>
      <c r="E50" s="23" t="s">
        <v>193</v>
      </c>
      <c r="F50" s="41">
        <v>21</v>
      </c>
      <c r="G50" s="23"/>
      <c r="H50" s="23"/>
      <c r="I50" s="23">
        <v>4</v>
      </c>
      <c r="J50" s="23" t="s">
        <v>155</v>
      </c>
      <c r="K50" s="23">
        <v>25</v>
      </c>
      <c r="L50" s="97"/>
    </row>
    <row r="51" spans="1:12" s="3" customFormat="1" ht="19.5" customHeight="1">
      <c r="A51" s="21">
        <v>39</v>
      </c>
      <c r="B51" s="22" t="s">
        <v>93</v>
      </c>
      <c r="C51" s="34" t="s">
        <v>92</v>
      </c>
      <c r="D51" s="34" t="s">
        <v>194</v>
      </c>
      <c r="E51" s="35" t="s">
        <v>195</v>
      </c>
      <c r="F51" s="48">
        <v>22</v>
      </c>
      <c r="G51" s="35"/>
      <c r="H51" s="35"/>
      <c r="I51" s="35" t="s">
        <v>144</v>
      </c>
      <c r="J51" s="35" t="s">
        <v>253</v>
      </c>
      <c r="K51" s="35">
        <v>27</v>
      </c>
      <c r="L51" s="73"/>
    </row>
    <row r="52" spans="1:14" s="3" customFormat="1" ht="19.5" customHeight="1">
      <c r="A52" s="30">
        <v>40</v>
      </c>
      <c r="B52" s="107" t="s">
        <v>94</v>
      </c>
      <c r="C52" s="22" t="s">
        <v>95</v>
      </c>
      <c r="D52" s="107" t="s">
        <v>196</v>
      </c>
      <c r="E52" s="23" t="s">
        <v>243</v>
      </c>
      <c r="F52" s="23">
        <v>27</v>
      </c>
      <c r="G52" s="23"/>
      <c r="H52" s="23"/>
      <c r="I52" s="23">
        <v>4</v>
      </c>
      <c r="J52" s="23" t="s">
        <v>169</v>
      </c>
      <c r="K52" s="23">
        <v>31</v>
      </c>
      <c r="L52" s="63"/>
      <c r="N52" s="3">
        <v>7</v>
      </c>
    </row>
    <row r="53" spans="1:12" s="3" customFormat="1" ht="19.5" customHeight="1" thickBot="1">
      <c r="A53" s="98"/>
      <c r="B53" s="102" t="s">
        <v>290</v>
      </c>
      <c r="C53" s="25" t="s">
        <v>87</v>
      </c>
      <c r="D53" s="102" t="s">
        <v>312</v>
      </c>
      <c r="E53" s="91">
        <v>7</v>
      </c>
      <c r="F53" s="91">
        <v>7</v>
      </c>
      <c r="G53" s="91"/>
      <c r="H53" s="91"/>
      <c r="I53" s="91"/>
      <c r="J53" s="91"/>
      <c r="K53" s="91">
        <v>7</v>
      </c>
      <c r="L53" s="105" t="s">
        <v>310</v>
      </c>
    </row>
    <row r="54" spans="1:12" ht="19.5" customHeight="1" thickBot="1">
      <c r="A54" s="50"/>
      <c r="B54" s="37" t="s">
        <v>96</v>
      </c>
      <c r="C54" s="51"/>
      <c r="D54" s="51"/>
      <c r="E54" s="52"/>
      <c r="F54" s="37">
        <f>SUM(F55:F64)</f>
        <v>170</v>
      </c>
      <c r="G54" s="37"/>
      <c r="H54" s="52"/>
      <c r="I54" s="37"/>
      <c r="J54" s="52"/>
      <c r="K54" s="37">
        <f>SUM(K55:K64)</f>
        <v>206</v>
      </c>
      <c r="L54" s="74"/>
    </row>
    <row r="55" spans="1:12" s="3" customFormat="1" ht="19.5" customHeight="1">
      <c r="A55" s="21">
        <v>41</v>
      </c>
      <c r="B55" s="22" t="s">
        <v>97</v>
      </c>
      <c r="C55" s="22" t="s">
        <v>98</v>
      </c>
      <c r="D55" s="22" t="s">
        <v>197</v>
      </c>
      <c r="E55" s="41" t="s">
        <v>198</v>
      </c>
      <c r="F55" s="23">
        <v>15</v>
      </c>
      <c r="G55" s="23"/>
      <c r="H55" s="23"/>
      <c r="I55" s="23" t="s">
        <v>233</v>
      </c>
      <c r="J55" s="23" t="s">
        <v>234</v>
      </c>
      <c r="K55" s="32">
        <v>23</v>
      </c>
      <c r="L55" s="85"/>
    </row>
    <row r="56" spans="1:12" s="3" customFormat="1" ht="19.5" customHeight="1">
      <c r="A56" s="30">
        <v>42</v>
      </c>
      <c r="B56" s="107" t="s">
        <v>100</v>
      </c>
      <c r="C56" s="22" t="s">
        <v>98</v>
      </c>
      <c r="D56" s="107" t="s">
        <v>272</v>
      </c>
      <c r="E56" s="41" t="s">
        <v>208</v>
      </c>
      <c r="F56" s="23">
        <v>20</v>
      </c>
      <c r="G56" s="23"/>
      <c r="H56" s="23"/>
      <c r="I56" s="23"/>
      <c r="J56" s="35"/>
      <c r="K56" s="32">
        <v>20</v>
      </c>
      <c r="L56" s="82"/>
    </row>
    <row r="57" spans="1:12" s="3" customFormat="1" ht="19.5" customHeight="1">
      <c r="A57" s="21">
        <v>43</v>
      </c>
      <c r="B57" s="22" t="s">
        <v>101</v>
      </c>
      <c r="C57" s="22" t="s">
        <v>98</v>
      </c>
      <c r="D57" s="22" t="s">
        <v>206</v>
      </c>
      <c r="E57" s="41" t="s">
        <v>158</v>
      </c>
      <c r="F57" s="23">
        <v>20</v>
      </c>
      <c r="G57" s="23"/>
      <c r="H57" s="23"/>
      <c r="I57" s="23"/>
      <c r="J57" s="23"/>
      <c r="K57" s="32">
        <v>20</v>
      </c>
      <c r="L57" s="82"/>
    </row>
    <row r="58" spans="1:12" s="3" customFormat="1" ht="19.5" customHeight="1">
      <c r="A58" s="30">
        <v>44</v>
      </c>
      <c r="B58" s="22" t="s">
        <v>102</v>
      </c>
      <c r="C58" s="22" t="s">
        <v>98</v>
      </c>
      <c r="D58" s="22" t="s">
        <v>212</v>
      </c>
      <c r="E58" s="41" t="s">
        <v>99</v>
      </c>
      <c r="F58" s="23">
        <v>16</v>
      </c>
      <c r="G58" s="23"/>
      <c r="H58" s="23"/>
      <c r="I58" s="23">
        <v>4</v>
      </c>
      <c r="J58" s="23" t="s">
        <v>184</v>
      </c>
      <c r="K58" s="32">
        <v>20</v>
      </c>
      <c r="L58" s="82"/>
    </row>
    <row r="59" spans="1:12" s="3" customFormat="1" ht="19.5" customHeight="1">
      <c r="A59" s="21">
        <v>45</v>
      </c>
      <c r="B59" s="34" t="s">
        <v>104</v>
      </c>
      <c r="C59" s="22" t="s">
        <v>98</v>
      </c>
      <c r="D59" s="34" t="s">
        <v>185</v>
      </c>
      <c r="E59" s="48" t="s">
        <v>99</v>
      </c>
      <c r="F59" s="35">
        <v>16</v>
      </c>
      <c r="G59" s="35"/>
      <c r="H59" s="35"/>
      <c r="I59" s="83">
        <v>4</v>
      </c>
      <c r="J59" s="35" t="s">
        <v>164</v>
      </c>
      <c r="K59" s="32">
        <v>20</v>
      </c>
      <c r="L59" s="84"/>
    </row>
    <row r="60" spans="1:12" s="3" customFormat="1" ht="19.5" customHeight="1">
      <c r="A60" s="30">
        <v>46</v>
      </c>
      <c r="B60" s="103" t="s">
        <v>105</v>
      </c>
      <c r="C60" s="22" t="s">
        <v>98</v>
      </c>
      <c r="D60" s="103" t="s">
        <v>273</v>
      </c>
      <c r="E60" s="35" t="s">
        <v>147</v>
      </c>
      <c r="F60" s="35">
        <v>16</v>
      </c>
      <c r="G60" s="35"/>
      <c r="H60" s="35"/>
      <c r="I60" s="35">
        <v>4</v>
      </c>
      <c r="J60" s="101" t="s">
        <v>274</v>
      </c>
      <c r="K60" s="32">
        <v>20</v>
      </c>
      <c r="L60" s="85"/>
    </row>
    <row r="61" spans="1:12" s="3" customFormat="1" ht="19.5" customHeight="1">
      <c r="A61" s="21">
        <v>47</v>
      </c>
      <c r="B61" s="34" t="s">
        <v>106</v>
      </c>
      <c r="C61" s="34" t="s">
        <v>103</v>
      </c>
      <c r="D61" s="34" t="s">
        <v>209</v>
      </c>
      <c r="E61" s="35" t="s">
        <v>147</v>
      </c>
      <c r="F61" s="35">
        <v>16</v>
      </c>
      <c r="G61" s="35"/>
      <c r="H61" s="35"/>
      <c r="I61" s="35">
        <v>4</v>
      </c>
      <c r="J61" s="35" t="s">
        <v>162</v>
      </c>
      <c r="K61" s="32">
        <v>20</v>
      </c>
      <c r="L61" s="84"/>
    </row>
    <row r="62" spans="1:253" s="4" customFormat="1" ht="19.5" customHeight="1">
      <c r="A62" s="30">
        <v>48</v>
      </c>
      <c r="B62" s="34" t="s">
        <v>107</v>
      </c>
      <c r="C62" s="34" t="s">
        <v>98</v>
      </c>
      <c r="D62" s="34" t="s">
        <v>210</v>
      </c>
      <c r="E62" s="35" t="s">
        <v>191</v>
      </c>
      <c r="F62" s="35">
        <v>19</v>
      </c>
      <c r="G62" s="35"/>
      <c r="I62" s="23">
        <v>4</v>
      </c>
      <c r="J62" s="35" t="s">
        <v>165</v>
      </c>
      <c r="K62" s="32">
        <v>23</v>
      </c>
      <c r="L62" s="82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4" customFormat="1" ht="19.5" customHeight="1">
      <c r="A63" s="21">
        <v>49</v>
      </c>
      <c r="B63" s="107" t="s">
        <v>159</v>
      </c>
      <c r="C63" s="34" t="s">
        <v>98</v>
      </c>
      <c r="D63" s="107" t="s">
        <v>275</v>
      </c>
      <c r="E63" s="23" t="s">
        <v>200</v>
      </c>
      <c r="F63" s="23">
        <v>16</v>
      </c>
      <c r="G63" s="23"/>
      <c r="H63" s="33"/>
      <c r="I63" s="23">
        <v>4</v>
      </c>
      <c r="J63" s="23" t="s">
        <v>171</v>
      </c>
      <c r="K63" s="23">
        <v>20</v>
      </c>
      <c r="L63" s="82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12" s="5" customFormat="1" ht="19.5" customHeight="1" thickBot="1">
      <c r="A64" s="30">
        <v>50</v>
      </c>
      <c r="B64" s="39" t="s">
        <v>160</v>
      </c>
      <c r="C64" s="34" t="s">
        <v>103</v>
      </c>
      <c r="D64" s="39" t="s">
        <v>199</v>
      </c>
      <c r="E64" s="42" t="s">
        <v>200</v>
      </c>
      <c r="F64" s="49">
        <v>16</v>
      </c>
      <c r="G64" s="86"/>
      <c r="H64" s="87"/>
      <c r="I64" s="49">
        <v>4</v>
      </c>
      <c r="J64" s="35" t="s">
        <v>157</v>
      </c>
      <c r="K64" s="86">
        <v>20</v>
      </c>
      <c r="L64" s="88"/>
    </row>
    <row r="65" spans="1:253" s="6" customFormat="1" ht="19.5" customHeight="1" thickBot="1">
      <c r="A65" s="36"/>
      <c r="B65" s="37" t="s">
        <v>142</v>
      </c>
      <c r="C65" s="38"/>
      <c r="D65" s="38"/>
      <c r="E65" s="37"/>
      <c r="F65" s="75">
        <f>SUM(F66:F78)</f>
        <v>220</v>
      </c>
      <c r="G65" s="36"/>
      <c r="H65" s="37"/>
      <c r="I65" s="75"/>
      <c r="J65" s="43"/>
      <c r="K65" s="81">
        <f>SUM(K66:K78)</f>
        <v>282</v>
      </c>
      <c r="L65" s="68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14" s="3" customFormat="1" ht="19.5" customHeight="1">
      <c r="A66" s="21">
        <v>51</v>
      </c>
      <c r="B66" s="22" t="s">
        <v>108</v>
      </c>
      <c r="C66" s="22" t="s">
        <v>109</v>
      </c>
      <c r="D66" s="107" t="s">
        <v>304</v>
      </c>
      <c r="E66" s="23" t="s">
        <v>158</v>
      </c>
      <c r="F66" s="23">
        <v>20</v>
      </c>
      <c r="G66" s="23"/>
      <c r="H66" s="23"/>
      <c r="I66" s="23" t="s">
        <v>57</v>
      </c>
      <c r="J66" s="23" t="s">
        <v>189</v>
      </c>
      <c r="K66" s="23">
        <v>27</v>
      </c>
      <c r="L66" s="82"/>
      <c r="N66" s="3">
        <v>6</v>
      </c>
    </row>
    <row r="67" spans="1:14" s="3" customFormat="1" ht="19.5" customHeight="1">
      <c r="A67" s="21">
        <v>52</v>
      </c>
      <c r="B67" s="22" t="s">
        <v>110</v>
      </c>
      <c r="C67" s="22" t="s">
        <v>111</v>
      </c>
      <c r="D67" s="107" t="s">
        <v>301</v>
      </c>
      <c r="E67" s="23" t="s">
        <v>302</v>
      </c>
      <c r="F67" s="23">
        <v>24</v>
      </c>
      <c r="G67" s="23"/>
      <c r="H67" s="23"/>
      <c r="I67" s="23" t="s">
        <v>112</v>
      </c>
      <c r="J67" s="23" t="s">
        <v>113</v>
      </c>
      <c r="K67" s="23">
        <v>29</v>
      </c>
      <c r="L67" s="82"/>
      <c r="N67" s="3">
        <v>8</v>
      </c>
    </row>
    <row r="68" spans="1:196" ht="19.5" customHeight="1">
      <c r="A68" s="21">
        <v>53</v>
      </c>
      <c r="B68" s="107" t="s">
        <v>114</v>
      </c>
      <c r="C68" s="22" t="s">
        <v>115</v>
      </c>
      <c r="D68" s="107" t="s">
        <v>277</v>
      </c>
      <c r="E68" s="23" t="s">
        <v>286</v>
      </c>
      <c r="F68" s="23">
        <v>22</v>
      </c>
      <c r="G68" s="23"/>
      <c r="H68" s="23"/>
      <c r="I68" s="23" t="s">
        <v>138</v>
      </c>
      <c r="J68" s="23" t="s">
        <v>168</v>
      </c>
      <c r="K68" s="23">
        <v>29</v>
      </c>
      <c r="L68" s="92"/>
      <c r="N68" s="7">
        <v>10</v>
      </c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</row>
    <row r="69" spans="1:14" ht="19.5" customHeight="1">
      <c r="A69" s="21">
        <v>54</v>
      </c>
      <c r="B69" s="22" t="s">
        <v>116</v>
      </c>
      <c r="C69" s="22" t="s">
        <v>109</v>
      </c>
      <c r="D69" s="118" t="s">
        <v>320</v>
      </c>
      <c r="E69" s="23" t="s">
        <v>303</v>
      </c>
      <c r="F69" s="23">
        <v>28</v>
      </c>
      <c r="G69" s="23"/>
      <c r="H69" s="23"/>
      <c r="I69" s="23" t="s">
        <v>182</v>
      </c>
      <c r="J69" s="23" t="s">
        <v>181</v>
      </c>
      <c r="K69" s="23">
        <v>32</v>
      </c>
      <c r="L69" s="82"/>
      <c r="N69" s="7">
        <v>12</v>
      </c>
    </row>
    <row r="70" spans="1:14" ht="19.5" customHeight="1">
      <c r="A70" s="21">
        <v>55</v>
      </c>
      <c r="B70" s="22" t="s">
        <v>117</v>
      </c>
      <c r="C70" s="22" t="s">
        <v>118</v>
      </c>
      <c r="D70" s="118" t="s">
        <v>299</v>
      </c>
      <c r="E70" s="23" t="s">
        <v>300</v>
      </c>
      <c r="F70" s="23">
        <v>21</v>
      </c>
      <c r="G70" s="23"/>
      <c r="H70" s="23"/>
      <c r="I70" s="23" t="s">
        <v>139</v>
      </c>
      <c r="J70" s="23" t="s">
        <v>156</v>
      </c>
      <c r="K70" s="23">
        <v>28</v>
      </c>
      <c r="L70" s="82"/>
      <c r="N70" s="7">
        <v>6</v>
      </c>
    </row>
    <row r="71" spans="1:14" s="3" customFormat="1" ht="19.5" customHeight="1">
      <c r="A71" s="21">
        <v>56</v>
      </c>
      <c r="B71" s="107" t="s">
        <v>119</v>
      </c>
      <c r="C71" s="22" t="s">
        <v>120</v>
      </c>
      <c r="D71" s="107" t="s">
        <v>284</v>
      </c>
      <c r="E71" s="23" t="s">
        <v>285</v>
      </c>
      <c r="F71" s="23">
        <v>18</v>
      </c>
      <c r="G71" s="23"/>
      <c r="H71" s="23"/>
      <c r="I71" s="23" t="s">
        <v>140</v>
      </c>
      <c r="J71" s="23" t="s">
        <v>183</v>
      </c>
      <c r="K71" s="23">
        <v>26</v>
      </c>
      <c r="L71" s="82"/>
      <c r="N71" s="3">
        <v>6</v>
      </c>
    </row>
    <row r="72" spans="1:14" s="3" customFormat="1" ht="19.5" customHeight="1">
      <c r="A72" s="21">
        <v>57</v>
      </c>
      <c r="B72" s="107" t="s">
        <v>121</v>
      </c>
      <c r="C72" s="22" t="s">
        <v>120</v>
      </c>
      <c r="D72" s="107" t="s">
        <v>282</v>
      </c>
      <c r="E72" s="23" t="s">
        <v>283</v>
      </c>
      <c r="F72" s="23">
        <v>22</v>
      </c>
      <c r="G72" s="23"/>
      <c r="H72" s="23"/>
      <c r="I72" s="23" t="s">
        <v>139</v>
      </c>
      <c r="J72" s="23" t="s">
        <v>204</v>
      </c>
      <c r="K72" s="23">
        <v>29</v>
      </c>
      <c r="L72" s="93"/>
      <c r="N72" s="3">
        <v>11</v>
      </c>
    </row>
    <row r="73" spans="1:14" s="3" customFormat="1" ht="19.5" customHeight="1">
      <c r="A73" s="21">
        <v>58</v>
      </c>
      <c r="B73" s="22" t="s">
        <v>122</v>
      </c>
      <c r="C73" s="22" t="s">
        <v>120</v>
      </c>
      <c r="D73" s="22" t="s">
        <v>201</v>
      </c>
      <c r="E73" s="23" t="s">
        <v>202</v>
      </c>
      <c r="F73" s="23">
        <v>19</v>
      </c>
      <c r="G73" s="23"/>
      <c r="H73" s="23"/>
      <c r="I73" s="23" t="s">
        <v>279</v>
      </c>
      <c r="J73" s="23" t="s">
        <v>280</v>
      </c>
      <c r="K73" s="23">
        <v>24</v>
      </c>
      <c r="L73" s="94"/>
      <c r="N73" s="3">
        <v>7</v>
      </c>
    </row>
    <row r="74" spans="1:12" s="3" customFormat="1" ht="19.5" customHeight="1">
      <c r="A74" s="21">
        <v>59</v>
      </c>
      <c r="B74" s="22" t="s">
        <v>123</v>
      </c>
      <c r="C74" s="22" t="s">
        <v>124</v>
      </c>
      <c r="D74" s="22"/>
      <c r="E74" s="23"/>
      <c r="F74" s="23"/>
      <c r="G74" s="23"/>
      <c r="H74" s="23"/>
      <c r="I74" s="23"/>
      <c r="J74" s="23"/>
      <c r="K74" s="23"/>
      <c r="L74" s="82" t="s">
        <v>294</v>
      </c>
    </row>
    <row r="75" spans="1:14" s="3" customFormat="1" ht="19.5" customHeight="1">
      <c r="A75" s="21">
        <v>60</v>
      </c>
      <c r="B75" s="103" t="s">
        <v>141</v>
      </c>
      <c r="C75" s="34" t="s">
        <v>125</v>
      </c>
      <c r="D75" s="103" t="s">
        <v>281</v>
      </c>
      <c r="E75" s="35" t="s">
        <v>202</v>
      </c>
      <c r="F75" s="35">
        <v>19</v>
      </c>
      <c r="G75" s="35"/>
      <c r="H75" s="35"/>
      <c r="I75" s="35">
        <v>4</v>
      </c>
      <c r="J75" s="35" t="s">
        <v>172</v>
      </c>
      <c r="K75" s="35">
        <v>23</v>
      </c>
      <c r="L75" s="84">
        <v>5</v>
      </c>
      <c r="N75" s="3" t="s">
        <v>237</v>
      </c>
    </row>
    <row r="76" spans="1:12" s="3" customFormat="1" ht="19.5" customHeight="1">
      <c r="A76" s="35"/>
      <c r="B76" s="103" t="s">
        <v>230</v>
      </c>
      <c r="C76" s="34" t="s">
        <v>115</v>
      </c>
      <c r="D76" s="103" t="s">
        <v>276</v>
      </c>
      <c r="E76" s="35" t="s">
        <v>278</v>
      </c>
      <c r="F76" s="35">
        <v>9</v>
      </c>
      <c r="G76" s="35"/>
      <c r="H76" s="35"/>
      <c r="I76" s="35"/>
      <c r="J76" s="35"/>
      <c r="K76" s="35">
        <v>9</v>
      </c>
      <c r="L76" s="23" t="s">
        <v>251</v>
      </c>
    </row>
    <row r="77" spans="1:12" s="3" customFormat="1" ht="19.5" customHeight="1">
      <c r="A77" s="4"/>
      <c r="B77" s="103" t="s">
        <v>291</v>
      </c>
      <c r="C77" s="34" t="s">
        <v>109</v>
      </c>
      <c r="D77" s="103" t="s">
        <v>305</v>
      </c>
      <c r="E77" s="35">
        <v>10</v>
      </c>
      <c r="F77" s="35">
        <v>10</v>
      </c>
      <c r="G77" s="34"/>
      <c r="H77" s="34"/>
      <c r="I77" s="34"/>
      <c r="J77" s="34"/>
      <c r="K77" s="35">
        <v>18</v>
      </c>
      <c r="L77" s="104" t="s">
        <v>310</v>
      </c>
    </row>
    <row r="78" spans="1:12" s="3" customFormat="1" ht="19.5" customHeight="1" thickBot="1">
      <c r="A78" s="4"/>
      <c r="B78" s="34" t="s">
        <v>255</v>
      </c>
      <c r="C78" s="34" t="s">
        <v>256</v>
      </c>
      <c r="D78" s="34" t="s">
        <v>257</v>
      </c>
      <c r="E78" s="35">
        <v>8</v>
      </c>
      <c r="F78" s="35">
        <v>8</v>
      </c>
      <c r="G78" s="34"/>
      <c r="H78" s="34"/>
      <c r="I78" s="34"/>
      <c r="J78" s="34"/>
      <c r="K78" s="35">
        <v>8</v>
      </c>
      <c r="L78" s="35" t="s">
        <v>258</v>
      </c>
    </row>
    <row r="79" spans="1:12" s="3" customFormat="1" ht="19.5" customHeight="1" thickBot="1">
      <c r="A79" s="36"/>
      <c r="B79" s="75" t="s">
        <v>126</v>
      </c>
      <c r="C79" s="76"/>
      <c r="D79" s="45"/>
      <c r="E79" s="37"/>
      <c r="F79" s="37">
        <f>SUM(F80:F86)</f>
        <v>136</v>
      </c>
      <c r="G79" s="37"/>
      <c r="H79" s="37"/>
      <c r="I79" s="75"/>
      <c r="J79" s="43"/>
      <c r="K79" s="81">
        <f>SUM(K80:K86)</f>
        <v>158</v>
      </c>
      <c r="L79" s="68"/>
    </row>
    <row r="80" spans="1:12" s="3" customFormat="1" ht="19.5" customHeight="1">
      <c r="A80" s="21">
        <v>61</v>
      </c>
      <c r="B80" s="22" t="s">
        <v>127</v>
      </c>
      <c r="C80" s="22" t="s">
        <v>128</v>
      </c>
      <c r="D80" s="22" t="s">
        <v>238</v>
      </c>
      <c r="E80" s="23" t="s">
        <v>239</v>
      </c>
      <c r="F80" s="23">
        <v>18</v>
      </c>
      <c r="G80" s="23"/>
      <c r="H80" s="23"/>
      <c r="I80" s="23" t="s">
        <v>231</v>
      </c>
      <c r="J80" s="20" t="s">
        <v>232</v>
      </c>
      <c r="K80" s="23">
        <v>26</v>
      </c>
      <c r="L80" s="63"/>
    </row>
    <row r="81" spans="1:12" s="3" customFormat="1" ht="19.5" customHeight="1">
      <c r="A81" s="30">
        <v>62</v>
      </c>
      <c r="B81" s="106" t="s">
        <v>129</v>
      </c>
      <c r="C81" s="31" t="s">
        <v>130</v>
      </c>
      <c r="D81" s="106" t="s">
        <v>318</v>
      </c>
      <c r="E81" s="32" t="s">
        <v>292</v>
      </c>
      <c r="F81" s="32">
        <v>15</v>
      </c>
      <c r="G81" s="32"/>
      <c r="H81" s="32"/>
      <c r="I81" s="32" t="s">
        <v>144</v>
      </c>
      <c r="J81" s="32" t="s">
        <v>179</v>
      </c>
      <c r="K81" s="32">
        <v>20</v>
      </c>
      <c r="L81" s="66"/>
    </row>
    <row r="82" spans="1:12" s="3" customFormat="1" ht="19.5" customHeight="1">
      <c r="A82" s="21">
        <v>63</v>
      </c>
      <c r="B82" s="107" t="s">
        <v>66</v>
      </c>
      <c r="C82" s="22" t="s">
        <v>130</v>
      </c>
      <c r="D82" s="107" t="s">
        <v>319</v>
      </c>
      <c r="E82" s="23" t="s">
        <v>293</v>
      </c>
      <c r="F82" s="23">
        <v>16</v>
      </c>
      <c r="G82" s="23"/>
      <c r="H82" s="23"/>
      <c r="I82" s="23">
        <v>4</v>
      </c>
      <c r="J82" s="23" t="s">
        <v>180</v>
      </c>
      <c r="K82" s="23">
        <v>20</v>
      </c>
      <c r="L82" s="63"/>
    </row>
    <row r="83" spans="1:12" ht="19.5" customHeight="1">
      <c r="A83" s="30">
        <v>64</v>
      </c>
      <c r="B83" s="107" t="s">
        <v>131</v>
      </c>
      <c r="C83" s="22" t="s">
        <v>132</v>
      </c>
      <c r="D83" s="89" t="s">
        <v>288</v>
      </c>
      <c r="E83" s="23" t="s">
        <v>289</v>
      </c>
      <c r="F83" s="23">
        <v>28</v>
      </c>
      <c r="G83" s="23"/>
      <c r="H83" s="23"/>
      <c r="I83" s="23"/>
      <c r="J83" s="23"/>
      <c r="K83" s="23">
        <v>28</v>
      </c>
      <c r="L83" s="63"/>
    </row>
    <row r="84" spans="1:12" s="3" customFormat="1" ht="19.5" customHeight="1">
      <c r="A84" s="21">
        <v>65</v>
      </c>
      <c r="B84" s="22" t="s">
        <v>133</v>
      </c>
      <c r="C84" s="22" t="s">
        <v>134</v>
      </c>
      <c r="D84" s="40" t="s">
        <v>315</v>
      </c>
      <c r="E84" s="23" t="s">
        <v>317</v>
      </c>
      <c r="F84" s="23">
        <v>24</v>
      </c>
      <c r="G84" s="23"/>
      <c r="H84" s="23"/>
      <c r="I84" s="23">
        <v>1</v>
      </c>
      <c r="J84" s="23" t="s">
        <v>167</v>
      </c>
      <c r="K84" s="23">
        <v>25</v>
      </c>
      <c r="L84" s="63"/>
    </row>
    <row r="85" spans="1:12" s="3" customFormat="1" ht="19.5" customHeight="1">
      <c r="A85" s="30">
        <v>66</v>
      </c>
      <c r="B85" s="34" t="s">
        <v>135</v>
      </c>
      <c r="C85" s="34" t="s">
        <v>136</v>
      </c>
      <c r="D85" s="34" t="s">
        <v>240</v>
      </c>
      <c r="E85" s="35" t="s">
        <v>241</v>
      </c>
      <c r="F85" s="35">
        <v>23</v>
      </c>
      <c r="G85" s="35"/>
      <c r="H85" s="35"/>
      <c r="I85" s="35">
        <v>4</v>
      </c>
      <c r="J85" s="35" t="s">
        <v>205</v>
      </c>
      <c r="K85" s="35">
        <v>27</v>
      </c>
      <c r="L85" s="33"/>
    </row>
    <row r="86" spans="1:12" s="3" customFormat="1" ht="19.5" customHeight="1" thickBot="1">
      <c r="A86" s="47"/>
      <c r="B86" s="103" t="s">
        <v>264</v>
      </c>
      <c r="C86" s="107" t="s">
        <v>236</v>
      </c>
      <c r="D86" s="103" t="s">
        <v>314</v>
      </c>
      <c r="E86" s="35" t="s">
        <v>316</v>
      </c>
      <c r="F86" s="35">
        <v>12</v>
      </c>
      <c r="G86" s="35"/>
      <c r="H86" s="35"/>
      <c r="I86" s="35"/>
      <c r="J86" s="35"/>
      <c r="K86" s="35">
        <v>12</v>
      </c>
      <c r="L86" s="64" t="s">
        <v>258</v>
      </c>
    </row>
    <row r="87" spans="1:12" ht="19.5" customHeight="1" thickBot="1">
      <c r="A87" s="115" t="s">
        <v>137</v>
      </c>
      <c r="B87" s="116"/>
      <c r="C87" s="77"/>
      <c r="D87" s="78"/>
      <c r="E87" s="37"/>
      <c r="F87" s="37">
        <f>(F79+F65+F54+F43+F34+F23+F12+F8)</f>
        <v>1020</v>
      </c>
      <c r="G87" s="37"/>
      <c r="H87" s="51"/>
      <c r="I87" s="75"/>
      <c r="J87" s="77"/>
      <c r="K87" s="81">
        <f>(K79+K65+K54+K43+K34+K23+K12+K8)</f>
        <v>1309</v>
      </c>
      <c r="L87" s="90"/>
    </row>
    <row r="88" spans="1:12" ht="15" customHeight="1">
      <c r="A88" s="79"/>
      <c r="B88" s="79"/>
      <c r="C88" s="40"/>
      <c r="D88" s="40"/>
      <c r="E88" s="80"/>
      <c r="F88" s="80"/>
      <c r="G88" s="80"/>
      <c r="H88" s="40"/>
      <c r="I88" s="80"/>
      <c r="J88" s="40"/>
      <c r="K88" s="80"/>
      <c r="L88" s="40"/>
    </row>
    <row r="89" spans="2:6" ht="15.75" customHeight="1">
      <c r="B89" s="40"/>
      <c r="C89" s="40"/>
      <c r="D89" s="40"/>
      <c r="E89" s="79"/>
      <c r="F89" s="79"/>
    </row>
    <row r="90" spans="4:11" ht="18.75">
      <c r="D90" s="7" t="s">
        <v>252</v>
      </c>
      <c r="H90" s="117"/>
      <c r="I90" s="117"/>
      <c r="J90" s="117"/>
      <c r="K90" s="117"/>
    </row>
    <row r="92" ht="15">
      <c r="D92" s="7" t="s">
        <v>263</v>
      </c>
    </row>
    <row r="93" ht="15">
      <c r="C93" s="40"/>
    </row>
    <row r="96" spans="8:10" ht="15">
      <c r="H96" s="108"/>
      <c r="I96" s="108"/>
      <c r="J96" s="108"/>
    </row>
  </sheetData>
  <sheetProtection/>
  <mergeCells count="7">
    <mergeCell ref="H96:J96"/>
    <mergeCell ref="A3:J3"/>
    <mergeCell ref="A4:L4"/>
    <mergeCell ref="A5:A6"/>
    <mergeCell ref="E5:F5"/>
    <mergeCell ref="A87:B87"/>
    <mergeCell ref="H90:K9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8" r:id="rId1"/>
  <rowBreaks count="1" manualBreakCount="1">
    <brk id="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T07i</dc:creator>
  <cp:keywords/>
  <dc:description/>
  <cp:lastModifiedBy>ACER</cp:lastModifiedBy>
  <cp:lastPrinted>2022-12-20T00:22:11Z</cp:lastPrinted>
  <dcterms:created xsi:type="dcterms:W3CDTF">2011-02-08T07:12:33Z</dcterms:created>
  <dcterms:modified xsi:type="dcterms:W3CDTF">2023-01-03T23:58:45Z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